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0" windowWidth="11355" windowHeight="8340" tabRatio="897" activeTab="0"/>
  </bookViews>
  <sheets>
    <sheet name="Прайс рознич 01.01.2017" sheetId="1" r:id="rId1"/>
  </sheets>
  <definedNames/>
  <calcPr fullCalcOnLoad="1" refMode="R1C1"/>
</workbook>
</file>

<file path=xl/sharedStrings.xml><?xml version="1.0" encoding="utf-8"?>
<sst xmlns="http://schemas.openxmlformats.org/spreadsheetml/2006/main" count="254" uniqueCount="217">
  <si>
    <t>Заказ</t>
  </si>
  <si>
    <t>КОД</t>
  </si>
  <si>
    <t>НАИМЕНОВАНИЕ</t>
  </si>
  <si>
    <t>СЫВОРОТКИ, КОНЦЕНТРАТЫ</t>
  </si>
  <si>
    <t>КРЕМОВЫЕ И ГЕЛЕВЫЕ МАСКИ</t>
  </si>
  <si>
    <t>домашний уход</t>
  </si>
  <si>
    <t>профессиональный уход</t>
  </si>
  <si>
    <t>Лосьон-тоник анти-акне Fito-Shuttle с ВНА</t>
  </si>
  <si>
    <t>Биоактиватор Fito-Shuttle</t>
  </si>
  <si>
    <t>Гидроактиватор для молодости кожи</t>
  </si>
  <si>
    <t>Увлажняющий лосьон-концентрат Flora-Shuttle</t>
  </si>
  <si>
    <t>СРЕДСТВО ДЛЯ ОЧИЩЕНИЯ И ТОНИЗАЦИИ</t>
  </si>
  <si>
    <t>Крем-маска омол.био-актив Aqua-Shuttle</t>
  </si>
  <si>
    <t>Маска себорегулирующая Pantenol-Shuttle</t>
  </si>
  <si>
    <t xml:space="preserve">Маска анти-акне </t>
  </si>
  <si>
    <t>АЛЬГИНАТНЫЕ МАСКИ ДЛЯ ЛИЦА</t>
  </si>
  <si>
    <t xml:space="preserve">Маска анти-акне с масл.чайн.дер. Fito-Shuttle </t>
  </si>
  <si>
    <t>Увлажняющая маска  Aqua-Shuttle</t>
  </si>
  <si>
    <t>СРЕДСТВА ДЛЯ УХОДА ЗА ОБЛАСТЬЮ ГЛАЗ</t>
  </si>
  <si>
    <t>Крем с матирующим эффектом Fito-Shuttle</t>
  </si>
  <si>
    <t>Крем ревитализирующий</t>
  </si>
  <si>
    <t>Крем-гель с ботоэффектом  Vita-Shuttle</t>
  </si>
  <si>
    <t>Гель защитный от комаров</t>
  </si>
  <si>
    <t>Пилинг гоммаж для тела и ног</t>
  </si>
  <si>
    <t>Тонизирующий увлажняющий крем для тела</t>
  </si>
  <si>
    <t>Востанавливающая маска для волос</t>
  </si>
  <si>
    <t>малина</t>
  </si>
  <si>
    <t>вишня</t>
  </si>
  <si>
    <t>лимон</t>
  </si>
  <si>
    <t>Комос</t>
  </si>
  <si>
    <t>Планета М- Аномивит</t>
  </si>
  <si>
    <t>60 табл.</t>
  </si>
  <si>
    <t>Гиатурин</t>
  </si>
  <si>
    <t>Планета М- Алехром</t>
  </si>
  <si>
    <t>90 табл.</t>
  </si>
  <si>
    <t>Планета М-Бифилактин</t>
  </si>
  <si>
    <t>Планета М-Викальгин</t>
  </si>
  <si>
    <t>Планета М-Хитозан СЛ</t>
  </si>
  <si>
    <t>Планета М-Пентамагрин</t>
  </si>
  <si>
    <t>130 мл.</t>
  </si>
  <si>
    <t>Кан-Янг</t>
  </si>
  <si>
    <t>40 табл.</t>
  </si>
  <si>
    <t>Кордасил</t>
  </si>
  <si>
    <t>20 табл.</t>
  </si>
  <si>
    <t>Планета М-Селен</t>
  </si>
  <si>
    <t>Родэлим</t>
  </si>
  <si>
    <t>30 табл.</t>
  </si>
  <si>
    <t>25 капс.</t>
  </si>
  <si>
    <t>30 капс.</t>
  </si>
  <si>
    <t>40 капс.</t>
  </si>
  <si>
    <t>Объем мл</t>
  </si>
  <si>
    <t>Цена руб.</t>
  </si>
  <si>
    <t>саше</t>
  </si>
  <si>
    <t>Расход мл</t>
  </si>
  <si>
    <t>Гель-миорелаксант против преждевременного старения</t>
  </si>
  <si>
    <t>Сумма  руб</t>
  </si>
  <si>
    <t>Очищающая маска с белой глиной</t>
  </si>
  <si>
    <t>Сумма руб</t>
  </si>
  <si>
    <t>Биоактиватор-нейтрализатор "OXYLACT"</t>
  </si>
  <si>
    <t>Молочко косметическое Vita-Shuttle</t>
  </si>
  <si>
    <t>АППАРАТНЫЕ ГЕЛИ</t>
  </si>
  <si>
    <t>ПРОГРАММА ХИМИЧЕСКИХ ПИЛИНГОВ</t>
  </si>
  <si>
    <t xml:space="preserve">Химический пилинг  "OXYLACT" </t>
  </si>
  <si>
    <t>КРЕМЫ И ГЕЛИ</t>
  </si>
  <si>
    <t>СРЕДСТВА  УХОДА ЗА ТЕЛОМ</t>
  </si>
  <si>
    <t>СРЕДСТВА  УХОДА ЗА ВОЛОСАМИ</t>
  </si>
  <si>
    <t>3613 s</t>
  </si>
  <si>
    <t>3612 s</t>
  </si>
  <si>
    <t>2683 s</t>
  </si>
  <si>
    <t>2610 s</t>
  </si>
  <si>
    <t>2611 s</t>
  </si>
  <si>
    <t>2687 s</t>
  </si>
  <si>
    <t>2612 s</t>
  </si>
  <si>
    <t>1672 s</t>
  </si>
  <si>
    <t>2681 s</t>
  </si>
  <si>
    <t>2682 s</t>
  </si>
  <si>
    <t>3616 s</t>
  </si>
  <si>
    <t>1643 s</t>
  </si>
  <si>
    <t>1681 s</t>
  </si>
  <si>
    <t>3603 s</t>
  </si>
  <si>
    <t>3615 s</t>
  </si>
  <si>
    <t>1642 s</t>
  </si>
  <si>
    <t>1669 s</t>
  </si>
  <si>
    <t>1647 s</t>
  </si>
  <si>
    <t>3601 s</t>
  </si>
  <si>
    <t>3602 s</t>
  </si>
  <si>
    <t>1607 s</t>
  </si>
  <si>
    <t>2607 s</t>
  </si>
  <si>
    <t>1612 s</t>
  </si>
  <si>
    <t>1671 s</t>
  </si>
  <si>
    <t>1688 s</t>
  </si>
  <si>
    <t>1691 s</t>
  </si>
  <si>
    <t>1695 s</t>
  </si>
  <si>
    <t>1591 s</t>
  </si>
  <si>
    <t>1592 s</t>
  </si>
  <si>
    <t>1593 s</t>
  </si>
  <si>
    <t>1594 s</t>
  </si>
  <si>
    <t>1658 s</t>
  </si>
  <si>
    <t xml:space="preserve">1674 s </t>
  </si>
  <si>
    <t>2686 s</t>
  </si>
  <si>
    <t>1659 s</t>
  </si>
  <si>
    <t>2655 s</t>
  </si>
  <si>
    <t>2657 s</t>
  </si>
  <si>
    <t>ВСЕГО:</t>
  </si>
  <si>
    <t>МАССАЖНЫЕ СРЕДСТВА</t>
  </si>
  <si>
    <t>Гель себорегулятор</t>
  </si>
  <si>
    <t>МАСКИ НА НЕТКАННОЙ ОСНОВЕ</t>
  </si>
  <si>
    <t>Ревитализирующая маска с Г.К. и витамином С</t>
  </si>
  <si>
    <t>Стимулирующая маска с морским коллагеном</t>
  </si>
  <si>
    <t>1 шт.</t>
  </si>
  <si>
    <t xml:space="preserve">Ревитализирующий концентрат АНА с ретинолом    </t>
  </si>
  <si>
    <t>Концентрат "Anti-age"АНА+оксиден</t>
  </si>
  <si>
    <t>Химический пилинг "KOMIN"</t>
  </si>
  <si>
    <t xml:space="preserve">                                                  Комплексная терапия эстетических проблем от лаборатории </t>
  </si>
  <si>
    <t>Очищающая пенка Fito-Shuttle</t>
  </si>
  <si>
    <t>Лосьон-тоник для сухой и чувствительной кожи</t>
  </si>
  <si>
    <t>2690 s</t>
  </si>
  <si>
    <t>Деликатный пилинг Pantenol-Shuttle</t>
  </si>
  <si>
    <t xml:space="preserve">Гель-оксирегулятор "Оксиден" </t>
  </si>
  <si>
    <t>Маска для жирной и проблемной кожи</t>
  </si>
  <si>
    <t>Гель антицеллюлит. с липолитическим эффектом</t>
  </si>
  <si>
    <t>Гель от пигментных пятен  Vita-Shuttle</t>
  </si>
  <si>
    <t>2691 s</t>
  </si>
  <si>
    <t xml:space="preserve">Омолаживающий крем с кератолитическим действием </t>
  </si>
  <si>
    <t>Лосьон-тоник (обезжиривающий) "OXYLACT" рН4,0</t>
  </si>
  <si>
    <t>Восстанавливающая сыворотка Aqua-Shuttle</t>
  </si>
  <si>
    <t>3606 s</t>
  </si>
  <si>
    <t>Восстанавливающая сыворотка Si-Shuttle</t>
  </si>
  <si>
    <t>150</t>
  </si>
  <si>
    <t>Увлажняющий лосьон-концентрат с гиалур.кислот</t>
  </si>
  <si>
    <t>2695 s</t>
  </si>
  <si>
    <t>АМПУЛЬНЫЕ КОНЦЕНТРАТЫ</t>
  </si>
  <si>
    <t>2692s</t>
  </si>
  <si>
    <t>Активная маска  Aqua-Shuttle д/холодного гидрир.</t>
  </si>
  <si>
    <t>2693 s</t>
  </si>
  <si>
    <t>2694 s</t>
  </si>
  <si>
    <t>Увлажняющая маска для обновления кожи</t>
  </si>
  <si>
    <t>Маска иммунокорректирующая питательная</t>
  </si>
  <si>
    <t>Омолаживающая маска с гиалуроновой кислотой</t>
  </si>
  <si>
    <t>Омолаживающий крем для век Aqua-Shuttle</t>
  </si>
  <si>
    <t>Крем суперувлажняющий д/век с липосомами</t>
  </si>
  <si>
    <t>Крем-бальзам увлажняющий д/век</t>
  </si>
  <si>
    <t>2602 s</t>
  </si>
  <si>
    <t>Тонизирующая маска "Анти-стресс"</t>
  </si>
  <si>
    <t>Гель гидратант д/век</t>
  </si>
  <si>
    <t>Восстанавливающий концентрат д/век био-актив</t>
  </si>
  <si>
    <t>Лифтинг-крем Si-Aqua-Shuttle</t>
  </si>
  <si>
    <t>Омолажив. ночной крем с системой  Aqua-Shuttle</t>
  </si>
  <si>
    <t>Биостимулир. крем дневной "Тройное действие"</t>
  </si>
  <si>
    <t>Биостимулирующий крем ночной "Тройное действие"</t>
  </si>
  <si>
    <t>Увлажняющий крем био-актив</t>
  </si>
  <si>
    <t>Интенсивный восстанавлив.ночной крем био-актив</t>
  </si>
  <si>
    <t>Увлажняющий крем тональный №1</t>
  </si>
  <si>
    <t>Увлажняющий крем тональный №2</t>
  </si>
  <si>
    <t>Увлажняющий крем тональный №3</t>
  </si>
  <si>
    <t>Увлажняющий крем тональный №4</t>
  </si>
  <si>
    <t>Гель-ремодулятор анти-акне с липосомами</t>
  </si>
  <si>
    <t>Гель с гиалур.кислотой для околосуставных зон</t>
  </si>
  <si>
    <t>1111 Б</t>
  </si>
  <si>
    <t>Очищающий гель д/интимной гигиены</t>
  </si>
  <si>
    <t>Активное специальное средство "Пена для ванн бионергетическая"</t>
  </si>
  <si>
    <t>Активный специальный гель для душа</t>
  </si>
  <si>
    <t>Восстанавливающий бальзам для ног</t>
  </si>
  <si>
    <t>Увлажняющий тонизирующий крем д/ног</t>
  </si>
  <si>
    <t>Крем -бальзам увлажняющий для рук</t>
  </si>
  <si>
    <t>Активный специальный гель для укладки волос</t>
  </si>
  <si>
    <t>Восст. бальзам ополаскиватель д/всех типов волос</t>
  </si>
  <si>
    <t>Восстанавливающий шампунь для норм. волос</t>
  </si>
  <si>
    <t>Восстанавливающий шампунь для жирных волос</t>
  </si>
  <si>
    <t>Восстанавливающий шампунь для сухих волос</t>
  </si>
  <si>
    <t>Восстанавливающий шампунь против перхоти</t>
  </si>
  <si>
    <t xml:space="preserve">Планета М-Оксиден                                            </t>
  </si>
  <si>
    <t>С-во д/снятия макияжа Pantenol-Shuttle</t>
  </si>
  <si>
    <t xml:space="preserve">                                                                                    НУТРИ-КОСМЕТИКА "Planeta M"®</t>
  </si>
  <si>
    <t xml:space="preserve">Эмульсия косметическая массажная </t>
  </si>
  <si>
    <t>Акт. спец.средсво"Массажное масло с азуленом"</t>
  </si>
  <si>
    <t xml:space="preserve">Гель очищающий "OXYLACT"  </t>
  </si>
  <si>
    <t xml:space="preserve">Ревитализирующий концентрат Flora-Shuttle </t>
  </si>
  <si>
    <t xml:space="preserve">Концентрат био-комплекс Fito-Shuttle </t>
  </si>
  <si>
    <t xml:space="preserve">Активатор №1 Si-Shuttle </t>
  </si>
  <si>
    <t>Активатор №2 Pantenol-Shuttle</t>
  </si>
  <si>
    <t xml:space="preserve">Востанавливающий концентрат Vita-Shuttle с витамином С </t>
  </si>
  <si>
    <t xml:space="preserve">Гидроактиватор Aqua-Shuttle </t>
  </si>
  <si>
    <t xml:space="preserve">Активная лифтинг-маска Si-Shuttle </t>
  </si>
  <si>
    <t xml:space="preserve">Маска анти-акне Fito-Shuttle </t>
  </si>
  <si>
    <t>Очищающая маска Aqua-Shuttle</t>
  </si>
  <si>
    <t>Увлажняющий концентрат "Иммунокорректор-антигипоксант"</t>
  </si>
  <si>
    <t>Пластифицифицирующая отбеливающая маска  Vita-Shuttle</t>
  </si>
  <si>
    <t>Тоник очищ. д/норм. и комб.кожи Flora-Shuttle</t>
  </si>
  <si>
    <t>Тоник очищ. д/жирн.и проб.кожи Vita-Shuttle</t>
  </si>
  <si>
    <t>5*2</t>
  </si>
  <si>
    <t>2685B</t>
  </si>
  <si>
    <t>Увлажняющий дневной  крем  Aqua-Shuttle</t>
  </si>
  <si>
    <t>Гель с гиалуроновой кислотой для шеи и бюста</t>
  </si>
  <si>
    <t>2685М</t>
  </si>
  <si>
    <t xml:space="preserve">Химический пилинг "RETIMAX" </t>
  </si>
  <si>
    <t xml:space="preserve">Концентрат Anti-age со спирулиной    </t>
  </si>
  <si>
    <t xml:space="preserve">Ревитализирующий концентрат Anti-age     </t>
  </si>
  <si>
    <t>Моделирующаямаска со спирул. Fito-Shuttle</t>
  </si>
  <si>
    <t>1670s</t>
  </si>
  <si>
    <t xml:space="preserve">Гель-основа с гиалуроновой кислотой 1% </t>
  </si>
  <si>
    <r>
      <t xml:space="preserve">Восстанавливающая сыворотка Si-Shuttle     </t>
    </r>
    <r>
      <rPr>
        <b/>
        <sz val="11"/>
        <color indexed="10"/>
        <rFont val="Times New Roman"/>
        <family val="1"/>
      </rPr>
      <t>NEW!</t>
    </r>
  </si>
  <si>
    <r>
      <t xml:space="preserve">Биоактиватор Fito-Shuttle                           </t>
    </r>
    <r>
      <rPr>
        <b/>
        <sz val="11"/>
        <color indexed="10"/>
        <rFont val="Times New Roman"/>
        <family val="1"/>
      </rPr>
      <t xml:space="preserve">NEW!  </t>
    </r>
  </si>
  <si>
    <r>
      <t xml:space="preserve">Anti-age концентрат "Super Gold"                     </t>
    </r>
    <r>
      <rPr>
        <b/>
        <sz val="11"/>
        <color indexed="10"/>
        <rFont val="Times New Roman"/>
        <family val="1"/>
      </rPr>
      <t>NEW!</t>
    </r>
  </si>
  <si>
    <r>
      <t xml:space="preserve">Концентрат Anti-age с коэнзимом Q10   </t>
    </r>
    <r>
      <rPr>
        <b/>
        <i/>
        <sz val="11"/>
        <color indexed="10"/>
        <rFont val="Times New Roman"/>
        <family val="1"/>
      </rPr>
      <t xml:space="preserve"> </t>
    </r>
  </si>
  <si>
    <r>
      <t xml:space="preserve">Концентрат био-комплекс с ДМАЕ    </t>
    </r>
    <r>
      <rPr>
        <b/>
        <i/>
        <sz val="11"/>
        <color indexed="10"/>
        <rFont val="Times New Roman"/>
        <family val="1"/>
      </rPr>
      <t xml:space="preserve"> </t>
    </r>
  </si>
  <si>
    <r>
      <t>НУТРИ-КОСМЕТИКА "Planeta M"</t>
    </r>
    <r>
      <rPr>
        <b/>
        <sz val="11"/>
        <color indexed="8"/>
        <rFont val="Times New Roman"/>
        <family val="1"/>
      </rPr>
      <t>®</t>
    </r>
  </si>
  <si>
    <t>ПРАЙС ДЛЯ КЛИЕНТОВ</t>
  </si>
  <si>
    <t>Гель-гидратант</t>
  </si>
  <si>
    <r>
      <t xml:space="preserve">Крем защитный SPF-40   </t>
    </r>
    <r>
      <rPr>
        <b/>
        <i/>
        <sz val="11"/>
        <color indexed="8"/>
        <rFont val="Times New Roman"/>
        <family val="1"/>
      </rPr>
      <t xml:space="preserve"> </t>
    </r>
  </si>
  <si>
    <t>г.Ставрополь, ул.Тухачевского, 9А, тел. 8-928-314-3343, 8-961-492-14-81</t>
  </si>
  <si>
    <t>ДОСТАВКА БЕСПЛАТНО!!!</t>
  </si>
  <si>
    <t>Крем защитный "Четыре сезона"   NEW!!!</t>
  </si>
  <si>
    <t>Пилинг-гоммаж  Fito-Shuttle с ВНА NEW!!!</t>
  </si>
  <si>
    <r>
      <t xml:space="preserve">                                                                              "Vie</t>
    </r>
    <r>
      <rPr>
        <b/>
        <sz val="12"/>
        <rFont val="Arial Cyr"/>
        <family val="0"/>
      </rPr>
      <t>'</t>
    </r>
    <r>
      <rPr>
        <b/>
        <i/>
        <sz val="12"/>
        <rFont val="Times New Roman"/>
        <family val="1"/>
      </rPr>
      <t xml:space="preserve"> age beaute" (Monaco)</t>
    </r>
  </si>
  <si>
    <r>
      <t xml:space="preserve">                                                               </t>
    </r>
    <r>
      <rPr>
        <b/>
        <i/>
        <sz val="12"/>
        <rFont val="Times New Roman"/>
        <family val="1"/>
      </rPr>
      <t>Профессиональная нано-косметика "Revolution studio Monaco"</t>
    </r>
    <r>
      <rPr>
        <b/>
        <sz val="12"/>
        <rFont val="Times New Roman"/>
        <family val="1"/>
      </rPr>
      <t>®</t>
    </r>
  </si>
  <si>
    <t xml:space="preserve">               Действителен с 01.01.2017г.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</si>
</sst>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1"/>
      <color indexed="10"/>
      <name val="Arial Cyr"/>
      <family val="0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/>
    </xf>
    <xf numFmtId="0" fontId="20" fillId="33" borderId="13" xfId="0" applyFont="1" applyFill="1" applyBorder="1" applyAlignment="1">
      <alignment horizontal="justify"/>
    </xf>
    <xf numFmtId="0" fontId="20" fillId="33" borderId="13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0" fillId="33" borderId="15" xfId="0" applyFont="1" applyFill="1" applyBorder="1" applyAlignment="1">
      <alignment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4" borderId="24" xfId="0" applyFont="1" applyFill="1" applyBorder="1" applyAlignment="1">
      <alignment horizontal="left" indent="1"/>
    </xf>
    <xf numFmtId="0" fontId="20" fillId="34" borderId="25" xfId="0" applyFont="1" applyFill="1" applyBorder="1" applyAlignment="1">
      <alignment horizontal="center" vertical="center"/>
    </xf>
    <xf numFmtId="0" fontId="23" fillId="34" borderId="25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 wrapText="1" readingOrder="1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/>
    </xf>
    <xf numFmtId="0" fontId="25" fillId="33" borderId="18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Alignment="1">
      <alignment horizontal="left" indent="1"/>
    </xf>
    <xf numFmtId="0" fontId="25" fillId="0" borderId="32" xfId="0" applyFont="1" applyFill="1" applyBorder="1" applyAlignment="1">
      <alignment/>
    </xf>
    <xf numFmtId="0" fontId="25" fillId="33" borderId="23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horizontal="left"/>
    </xf>
    <xf numFmtId="0" fontId="27" fillId="33" borderId="18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5" fillId="33" borderId="33" xfId="0" applyFont="1" applyFill="1" applyBorder="1" applyAlignment="1">
      <alignment/>
    </xf>
    <xf numFmtId="0" fontId="25" fillId="33" borderId="34" xfId="0" applyFont="1" applyFill="1" applyBorder="1" applyAlignment="1">
      <alignment horizontal="center" vertical="center"/>
    </xf>
    <xf numFmtId="0" fontId="25" fillId="33" borderId="35" xfId="0" applyFont="1" applyFill="1" applyBorder="1" applyAlignment="1">
      <alignment horizontal="center" vertical="center"/>
    </xf>
    <xf numFmtId="0" fontId="28" fillId="33" borderId="35" xfId="0" applyFont="1" applyFill="1" applyBorder="1" applyAlignment="1">
      <alignment horizontal="center" vertical="center"/>
    </xf>
    <xf numFmtId="0" fontId="25" fillId="33" borderId="36" xfId="0" applyFont="1" applyFill="1" applyBorder="1" applyAlignment="1">
      <alignment horizontal="left" vertical="center" wrapText="1"/>
    </xf>
    <xf numFmtId="0" fontId="25" fillId="33" borderId="18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25" fillId="33" borderId="37" xfId="0" applyFont="1" applyFill="1" applyBorder="1" applyAlignment="1">
      <alignment horizontal="justify"/>
    </xf>
    <xf numFmtId="0" fontId="25" fillId="33" borderId="19" xfId="0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0" fontId="25" fillId="33" borderId="37" xfId="0" applyFont="1" applyFill="1" applyBorder="1" applyAlignment="1">
      <alignment/>
    </xf>
    <xf numFmtId="0" fontId="29" fillId="0" borderId="0" xfId="0" applyFont="1" applyAlignment="1">
      <alignment/>
    </xf>
    <xf numFmtId="0" fontId="25" fillId="33" borderId="37" xfId="0" applyFont="1" applyFill="1" applyBorder="1" applyAlignment="1">
      <alignment horizontal="left"/>
    </xf>
    <xf numFmtId="0" fontId="25" fillId="33" borderId="38" xfId="0" applyFont="1" applyFill="1" applyBorder="1" applyAlignment="1">
      <alignment/>
    </xf>
    <xf numFmtId="0" fontId="25" fillId="33" borderId="20" xfId="0" applyFont="1" applyFill="1" applyBorder="1" applyAlignment="1">
      <alignment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25" fillId="33" borderId="37" xfId="0" applyFont="1" applyFill="1" applyBorder="1" applyAlignment="1">
      <alignment/>
    </xf>
    <xf numFmtId="0" fontId="26" fillId="33" borderId="14" xfId="0" applyFont="1" applyFill="1" applyBorder="1" applyAlignment="1">
      <alignment/>
    </xf>
    <xf numFmtId="0" fontId="25" fillId="33" borderId="15" xfId="0" applyFont="1" applyFill="1" applyBorder="1" applyAlignment="1">
      <alignment horizontal="justify"/>
    </xf>
    <xf numFmtId="0" fontId="25" fillId="33" borderId="15" xfId="0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25" fillId="0" borderId="37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5" fillId="0" borderId="15" xfId="0" applyFont="1" applyFill="1" applyBorder="1" applyAlignment="1">
      <alignment horizontal="justify"/>
    </xf>
    <xf numFmtId="0" fontId="25" fillId="0" borderId="15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0" fontId="28" fillId="33" borderId="15" xfId="0" applyFont="1" applyFill="1" applyBorder="1" applyAlignment="1">
      <alignment/>
    </xf>
    <xf numFmtId="0" fontId="25" fillId="0" borderId="39" xfId="0" applyFont="1" applyFill="1" applyBorder="1" applyAlignment="1">
      <alignment/>
    </xf>
    <xf numFmtId="0" fontId="26" fillId="0" borderId="40" xfId="0" applyFont="1" applyFill="1" applyBorder="1" applyAlignment="1">
      <alignment/>
    </xf>
    <xf numFmtId="0" fontId="25" fillId="0" borderId="22" xfId="0" applyFont="1" applyFill="1" applyBorder="1" applyAlignment="1">
      <alignment horizontal="justify"/>
    </xf>
    <xf numFmtId="0" fontId="25" fillId="0" borderId="22" xfId="0" applyFont="1" applyFill="1" applyBorder="1" applyAlignment="1">
      <alignment/>
    </xf>
    <xf numFmtId="0" fontId="25" fillId="33" borderId="23" xfId="0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28" fillId="33" borderId="22" xfId="0" applyFont="1" applyFill="1" applyBorder="1" applyAlignment="1">
      <alignment horizontal="center"/>
    </xf>
    <xf numFmtId="0" fontId="25" fillId="0" borderId="41" xfId="0" applyFont="1" applyFill="1" applyBorder="1" applyAlignment="1">
      <alignment/>
    </xf>
    <xf numFmtId="0" fontId="26" fillId="0" borderId="42" xfId="0" applyFont="1" applyFill="1" applyBorder="1" applyAlignment="1">
      <alignment/>
    </xf>
    <xf numFmtId="0" fontId="25" fillId="0" borderId="10" xfId="0" applyFont="1" applyFill="1" applyBorder="1" applyAlignment="1">
      <alignment horizontal="justify"/>
    </xf>
    <xf numFmtId="0" fontId="25" fillId="0" borderId="10" xfId="0" applyFont="1" applyFill="1" applyBorder="1" applyAlignment="1">
      <alignment/>
    </xf>
    <xf numFmtId="0" fontId="25" fillId="33" borderId="21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5" fillId="0" borderId="38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33" borderId="15" xfId="0" applyNumberFormat="1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12" fillId="0" borderId="19" xfId="0" applyFont="1" applyFill="1" applyBorder="1" applyAlignment="1">
      <alignment horizontal="center"/>
    </xf>
    <xf numFmtId="0" fontId="25" fillId="0" borderId="21" xfId="0" applyFont="1" applyFill="1" applyBorder="1" applyAlignment="1">
      <alignment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25" fillId="0" borderId="2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/>
    </xf>
    <xf numFmtId="0" fontId="25" fillId="0" borderId="31" xfId="0" applyFont="1" applyFill="1" applyBorder="1" applyAlignment="1">
      <alignment wrapText="1"/>
    </xf>
    <xf numFmtId="0" fontId="25" fillId="33" borderId="14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/>
    </xf>
    <xf numFmtId="0" fontId="25" fillId="33" borderId="15" xfId="0" applyFont="1" applyFill="1" applyBorder="1" applyAlignment="1">
      <alignment vertical="center"/>
    </xf>
    <xf numFmtId="0" fontId="25" fillId="0" borderId="45" xfId="0" applyFont="1" applyFill="1" applyBorder="1" applyAlignment="1">
      <alignment/>
    </xf>
    <xf numFmtId="0" fontId="25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5" fillId="33" borderId="43" xfId="0" applyFont="1" applyFill="1" applyBorder="1" applyAlignment="1">
      <alignment/>
    </xf>
    <xf numFmtId="0" fontId="25" fillId="33" borderId="29" xfId="0" applyFont="1" applyFill="1" applyBorder="1" applyAlignment="1">
      <alignment/>
    </xf>
    <xf numFmtId="0" fontId="25" fillId="0" borderId="46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left"/>
    </xf>
    <xf numFmtId="0" fontId="25" fillId="0" borderId="37" xfId="0" applyFont="1" applyFill="1" applyBorder="1" applyAlignment="1">
      <alignment horizontal="left"/>
    </xf>
    <xf numFmtId="0" fontId="25" fillId="0" borderId="44" xfId="0" applyFont="1" applyFill="1" applyBorder="1" applyAlignment="1">
      <alignment horizontal="left"/>
    </xf>
    <xf numFmtId="1" fontId="25" fillId="0" borderId="15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left" vertical="center" wrapText="1"/>
    </xf>
    <xf numFmtId="3" fontId="25" fillId="33" borderId="15" xfId="0" applyNumberFormat="1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left"/>
    </xf>
    <xf numFmtId="0" fontId="26" fillId="33" borderId="21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5" fillId="33" borderId="37" xfId="0" applyFont="1" applyFill="1" applyBorder="1" applyAlignment="1">
      <alignment wrapText="1"/>
    </xf>
    <xf numFmtId="0" fontId="25" fillId="33" borderId="40" xfId="0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37" xfId="0" applyFont="1" applyBorder="1" applyAlignment="1">
      <alignment horizontal="left" indent="1"/>
    </xf>
    <xf numFmtId="0" fontId="25" fillId="33" borderId="41" xfId="0" applyFont="1" applyFill="1" applyBorder="1" applyAlignment="1">
      <alignment horizontal="left" indent="1"/>
    </xf>
    <xf numFmtId="0" fontId="25" fillId="33" borderId="42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34" borderId="47" xfId="0" applyFont="1" applyFill="1" applyBorder="1" applyAlignment="1">
      <alignment horizontal="center"/>
    </xf>
    <xf numFmtId="0" fontId="11" fillId="34" borderId="48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0" fontId="11" fillId="34" borderId="50" xfId="0" applyFont="1" applyFill="1" applyBorder="1" applyAlignment="1">
      <alignment horizontal="center"/>
    </xf>
    <xf numFmtId="0" fontId="26" fillId="34" borderId="47" xfId="0" applyFont="1" applyFill="1" applyBorder="1" applyAlignment="1">
      <alignment horizontal="center"/>
    </xf>
    <xf numFmtId="0" fontId="27" fillId="34" borderId="48" xfId="0" applyFont="1" applyFill="1" applyBorder="1" applyAlignment="1">
      <alignment horizontal="center"/>
    </xf>
    <xf numFmtId="0" fontId="26" fillId="34" borderId="46" xfId="0" applyFont="1" applyFill="1" applyBorder="1" applyAlignment="1">
      <alignment horizontal="center"/>
    </xf>
    <xf numFmtId="0" fontId="26" fillId="34" borderId="49" xfId="0" applyFont="1" applyFill="1" applyBorder="1" applyAlignment="1">
      <alignment horizontal="center"/>
    </xf>
    <xf numFmtId="0" fontId="26" fillId="34" borderId="33" xfId="0" applyFont="1" applyFill="1" applyBorder="1" applyAlignment="1">
      <alignment horizontal="center"/>
    </xf>
    <xf numFmtId="0" fontId="26" fillId="34" borderId="51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28" fillId="34" borderId="0" xfId="0" applyFont="1" applyFill="1" applyBorder="1" applyAlignment="1">
      <alignment/>
    </xf>
    <xf numFmtId="0" fontId="28" fillId="34" borderId="51" xfId="0" applyFont="1" applyFill="1" applyBorder="1" applyAlignment="1">
      <alignment/>
    </xf>
    <xf numFmtId="0" fontId="27" fillId="34" borderId="49" xfId="0" applyFont="1" applyFill="1" applyBorder="1" applyAlignment="1">
      <alignment horizontal="center"/>
    </xf>
    <xf numFmtId="0" fontId="26" fillId="34" borderId="48" xfId="0" applyFont="1" applyFill="1" applyBorder="1" applyAlignment="1">
      <alignment horizontal="center"/>
    </xf>
    <xf numFmtId="0" fontId="28" fillId="34" borderId="48" xfId="0" applyFont="1" applyFill="1" applyBorder="1" applyAlignment="1">
      <alignment horizontal="center"/>
    </xf>
    <xf numFmtId="0" fontId="25" fillId="36" borderId="37" xfId="0" applyFont="1" applyFill="1" applyBorder="1" applyAlignment="1">
      <alignment/>
    </xf>
    <xf numFmtId="0" fontId="26" fillId="36" borderId="14" xfId="0" applyFont="1" applyFill="1" applyBorder="1" applyAlignment="1">
      <alignment/>
    </xf>
    <xf numFmtId="0" fontId="25" fillId="36" borderId="15" xfId="0" applyFont="1" applyFill="1" applyBorder="1" applyAlignment="1">
      <alignment horizontal="justify"/>
    </xf>
    <xf numFmtId="0" fontId="25" fillId="36" borderId="30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 horizontal="center"/>
    </xf>
    <xf numFmtId="0" fontId="25" fillId="36" borderId="15" xfId="0" applyFont="1" applyFill="1" applyBorder="1" applyAlignment="1">
      <alignment horizontal="center"/>
    </xf>
    <xf numFmtId="0" fontId="28" fillId="36" borderId="15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25" fillId="36" borderId="31" xfId="0" applyFont="1" applyFill="1" applyBorder="1" applyAlignment="1">
      <alignment horizontal="left"/>
    </xf>
    <xf numFmtId="0" fontId="25" fillId="36" borderId="19" xfId="0" applyFont="1" applyFill="1" applyBorder="1" applyAlignment="1">
      <alignment horizontal="center" vertical="center"/>
    </xf>
    <xf numFmtId="0" fontId="25" fillId="36" borderId="15" xfId="0" applyFont="1" applyFill="1" applyBorder="1" applyAlignment="1">
      <alignment horizontal="center" vertical="center"/>
    </xf>
    <xf numFmtId="0" fontId="28" fillId="36" borderId="15" xfId="0" applyFont="1" applyFill="1" applyBorder="1" applyAlignment="1">
      <alignment horizontal="center" vertical="center"/>
    </xf>
    <xf numFmtId="0" fontId="25" fillId="36" borderId="31" xfId="0" applyFont="1" applyFill="1" applyBorder="1" applyAlignment="1">
      <alignment/>
    </xf>
    <xf numFmtId="0" fontId="25" fillId="0" borderId="22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25" fillId="0" borderId="52" xfId="0" applyFont="1" applyBorder="1" applyAlignment="1">
      <alignment horizontal="left" vertical="center" wrapText="1" indent="1"/>
    </xf>
    <xf numFmtId="0" fontId="8" fillId="0" borderId="36" xfId="0" applyFont="1" applyBorder="1" applyAlignment="1">
      <alignment horizontal="left" vertical="center" wrapText="1" indent="1"/>
    </xf>
    <xf numFmtId="0" fontId="18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35" borderId="46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7" fillId="34" borderId="54" xfId="0" applyFont="1" applyFill="1" applyBorder="1" applyAlignment="1">
      <alignment horizontal="center"/>
    </xf>
    <xf numFmtId="0" fontId="8" fillId="0" borderId="55" xfId="0" applyFont="1" applyBorder="1" applyAlignment="1">
      <alignment horizontal="left" vertical="center" wrapText="1" inden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32" fillId="0" borderId="48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1219200</xdr:colOff>
      <xdr:row>0</xdr:row>
      <xdr:rowOff>0</xdr:rowOff>
    </xdr:from>
    <xdr:to>
      <xdr:col>0</xdr:col>
      <xdr:colOff>1219200</xdr:colOff>
      <xdr:row>7</xdr:row>
      <xdr:rowOff>19050</xdr:rowOff>
    </xdr:to>
    <xdr:pic>
      <xdr:nvPicPr>
        <xdr:cNvPr id="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</xdr:colOff>
      <xdr:row>5</xdr:row>
      <xdr:rowOff>28575</xdr:rowOff>
    </xdr:from>
    <xdr:to>
      <xdr:col>2</xdr:col>
      <xdr:colOff>695325</xdr:colOff>
      <xdr:row>7</xdr:row>
      <xdr:rowOff>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79057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1219200</xdr:colOff>
      <xdr:row>0</xdr:row>
      <xdr:rowOff>0</xdr:rowOff>
    </xdr:from>
    <xdr:to>
      <xdr:col>0</xdr:col>
      <xdr:colOff>1219200</xdr:colOff>
      <xdr:row>7</xdr:row>
      <xdr:rowOff>19050</xdr:rowOff>
    </xdr:to>
    <xdr:pic>
      <xdr:nvPicPr>
        <xdr:cNvPr id="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</xdr:colOff>
      <xdr:row>5</xdr:row>
      <xdr:rowOff>28575</xdr:rowOff>
    </xdr:from>
    <xdr:to>
      <xdr:col>2</xdr:col>
      <xdr:colOff>695325</xdr:colOff>
      <xdr:row>7</xdr:row>
      <xdr:rowOff>0</xdr:rowOff>
    </xdr:to>
    <xdr:pic>
      <xdr:nvPicPr>
        <xdr:cNvPr id="4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79057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1219200</xdr:colOff>
      <xdr:row>0</xdr:row>
      <xdr:rowOff>0</xdr:rowOff>
    </xdr:from>
    <xdr:to>
      <xdr:col>0</xdr:col>
      <xdr:colOff>1219200</xdr:colOff>
      <xdr:row>7</xdr:row>
      <xdr:rowOff>19050</xdr:rowOff>
    </xdr:to>
    <xdr:pic>
      <xdr:nvPicPr>
        <xdr:cNvPr id="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</xdr:colOff>
      <xdr:row>5</xdr:row>
      <xdr:rowOff>28575</xdr:rowOff>
    </xdr:from>
    <xdr:to>
      <xdr:col>2</xdr:col>
      <xdr:colOff>695325</xdr:colOff>
      <xdr:row>7</xdr:row>
      <xdr:rowOff>0</xdr:rowOff>
    </xdr:to>
    <xdr:pic>
      <xdr:nvPicPr>
        <xdr:cNvPr id="6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79057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1219200</xdr:colOff>
      <xdr:row>0</xdr:row>
      <xdr:rowOff>0</xdr:rowOff>
    </xdr:from>
    <xdr:to>
      <xdr:col>0</xdr:col>
      <xdr:colOff>1219200</xdr:colOff>
      <xdr:row>7</xdr:row>
      <xdr:rowOff>19050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</xdr:colOff>
      <xdr:row>5</xdr:row>
      <xdr:rowOff>28575</xdr:rowOff>
    </xdr:from>
    <xdr:to>
      <xdr:col>2</xdr:col>
      <xdr:colOff>695325</xdr:colOff>
      <xdr:row>7</xdr:row>
      <xdr:rowOff>0</xdr:rowOff>
    </xdr:to>
    <xdr:pic>
      <xdr:nvPicPr>
        <xdr:cNvPr id="8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79057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1219200</xdr:colOff>
      <xdr:row>0</xdr:row>
      <xdr:rowOff>0</xdr:rowOff>
    </xdr:from>
    <xdr:to>
      <xdr:col>0</xdr:col>
      <xdr:colOff>1219200</xdr:colOff>
      <xdr:row>6</xdr:row>
      <xdr:rowOff>171450</xdr:rowOff>
    </xdr:to>
    <xdr:pic>
      <xdr:nvPicPr>
        <xdr:cNvPr id="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</xdr:colOff>
      <xdr:row>5</xdr:row>
      <xdr:rowOff>28575</xdr:rowOff>
    </xdr:from>
    <xdr:to>
      <xdr:col>2</xdr:col>
      <xdr:colOff>695325</xdr:colOff>
      <xdr:row>7</xdr:row>
      <xdr:rowOff>0</xdr:rowOff>
    </xdr:to>
    <xdr:pic>
      <xdr:nvPicPr>
        <xdr:cNvPr id="10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79057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1219200</xdr:colOff>
      <xdr:row>0</xdr:row>
      <xdr:rowOff>0</xdr:rowOff>
    </xdr:from>
    <xdr:to>
      <xdr:col>0</xdr:col>
      <xdr:colOff>1219200</xdr:colOff>
      <xdr:row>6</xdr:row>
      <xdr:rowOff>171450</xdr:rowOff>
    </xdr:to>
    <xdr:pic>
      <xdr:nvPicPr>
        <xdr:cNvPr id="1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</xdr:colOff>
      <xdr:row>5</xdr:row>
      <xdr:rowOff>28575</xdr:rowOff>
    </xdr:from>
    <xdr:to>
      <xdr:col>2</xdr:col>
      <xdr:colOff>695325</xdr:colOff>
      <xdr:row>7</xdr:row>
      <xdr:rowOff>0</xdr:rowOff>
    </xdr:to>
    <xdr:pic>
      <xdr:nvPicPr>
        <xdr:cNvPr id="12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79057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</xdr:colOff>
      <xdr:row>5</xdr:row>
      <xdr:rowOff>28575</xdr:rowOff>
    </xdr:from>
    <xdr:to>
      <xdr:col>2</xdr:col>
      <xdr:colOff>695325</xdr:colOff>
      <xdr:row>7</xdr:row>
      <xdr:rowOff>0</xdr:rowOff>
    </xdr:to>
    <xdr:pic>
      <xdr:nvPicPr>
        <xdr:cNvPr id="13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79057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1219200</xdr:colOff>
      <xdr:row>0</xdr:row>
      <xdr:rowOff>0</xdr:rowOff>
    </xdr:from>
    <xdr:to>
      <xdr:col>0</xdr:col>
      <xdr:colOff>1219200</xdr:colOff>
      <xdr:row>7</xdr:row>
      <xdr:rowOff>19050</xdr:rowOff>
    </xdr:to>
    <xdr:pic>
      <xdr:nvPicPr>
        <xdr:cNvPr id="14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</xdr:colOff>
      <xdr:row>5</xdr:row>
      <xdr:rowOff>28575</xdr:rowOff>
    </xdr:from>
    <xdr:to>
      <xdr:col>2</xdr:col>
      <xdr:colOff>695325</xdr:colOff>
      <xdr:row>7</xdr:row>
      <xdr:rowOff>0</xdr:rowOff>
    </xdr:to>
    <xdr:pic>
      <xdr:nvPicPr>
        <xdr:cNvPr id="15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79057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1219200</xdr:colOff>
      <xdr:row>0</xdr:row>
      <xdr:rowOff>0</xdr:rowOff>
    </xdr:from>
    <xdr:to>
      <xdr:col>0</xdr:col>
      <xdr:colOff>1219200</xdr:colOff>
      <xdr:row>7</xdr:row>
      <xdr:rowOff>19050</xdr:rowOff>
    </xdr:to>
    <xdr:pic>
      <xdr:nvPicPr>
        <xdr:cNvPr id="16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</xdr:colOff>
      <xdr:row>5</xdr:row>
      <xdr:rowOff>28575</xdr:rowOff>
    </xdr:from>
    <xdr:to>
      <xdr:col>2</xdr:col>
      <xdr:colOff>695325</xdr:colOff>
      <xdr:row>7</xdr:row>
      <xdr:rowOff>0</xdr:rowOff>
    </xdr:to>
    <xdr:pic>
      <xdr:nvPicPr>
        <xdr:cNvPr id="17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79057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</xdr:colOff>
      <xdr:row>5</xdr:row>
      <xdr:rowOff>28575</xdr:rowOff>
    </xdr:from>
    <xdr:to>
      <xdr:col>2</xdr:col>
      <xdr:colOff>695325</xdr:colOff>
      <xdr:row>7</xdr:row>
      <xdr:rowOff>0</xdr:rowOff>
    </xdr:to>
    <xdr:pic>
      <xdr:nvPicPr>
        <xdr:cNvPr id="18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79057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76200</xdr:rowOff>
    </xdr:from>
    <xdr:to>
      <xdr:col>0</xdr:col>
      <xdr:colOff>704850</xdr:colOff>
      <xdr:row>5</xdr:row>
      <xdr:rowOff>133350</xdr:rowOff>
    </xdr:to>
    <xdr:pic>
      <xdr:nvPicPr>
        <xdr:cNvPr id="19" name="Рисунок 2" descr="logo Monac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76200"/>
          <a:ext cx="485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5"/>
  <sheetViews>
    <sheetView tabSelected="1" zoomScalePageLayoutView="0" workbookViewId="0" topLeftCell="A1">
      <selection activeCell="A39" sqref="A39"/>
    </sheetView>
  </sheetViews>
  <sheetFormatPr defaultColWidth="9.00390625" defaultRowHeight="14.25" customHeight="1"/>
  <cols>
    <col min="1" max="1" width="54.875" style="204" customWidth="1"/>
    <col min="2" max="2" width="9.75390625" style="205" customWidth="1"/>
    <col min="3" max="3" width="9.125" style="206" customWidth="1"/>
    <col min="4" max="4" width="8.375" style="205" customWidth="1"/>
    <col min="5" max="5" width="7.75390625" style="205" customWidth="1"/>
    <col min="6" max="6" width="9.875" style="205" hidden="1" customWidth="1"/>
    <col min="7" max="7" width="8.75390625" style="205" customWidth="1"/>
    <col min="8" max="8" width="9.75390625" style="206" customWidth="1"/>
    <col min="9" max="9" width="8.375" style="206" hidden="1" customWidth="1"/>
    <col min="10" max="10" width="8.75390625" style="205" customWidth="1"/>
    <col min="11" max="11" width="9.75390625" style="205" customWidth="1"/>
    <col min="12" max="12" width="9.75390625" style="205" hidden="1" customWidth="1"/>
    <col min="13" max="16384" width="9.125" style="48" customWidth="1"/>
  </cols>
  <sheetData>
    <row r="1" spans="3:16" s="2" customFormat="1" ht="12" customHeight="1">
      <c r="C1" s="3" t="s">
        <v>207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</row>
    <row r="2" spans="2:13" s="2" customFormat="1" ht="12" customHeight="1">
      <c r="B2" s="244" t="s">
        <v>216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2" s="2" customFormat="1" ht="12" customHeight="1">
      <c r="A3" s="245" t="s">
        <v>113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2" s="2" customFormat="1" ht="12" customHeight="1">
      <c r="A4" s="245" t="s">
        <v>214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12" s="2" customFormat="1" ht="12" customHeight="1">
      <c r="A5" s="253" t="s">
        <v>215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spans="1:12" s="2" customFormat="1" ht="12" customHeight="1" thickBot="1">
      <c r="A6" s="255" t="s">
        <v>173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</row>
    <row r="7" spans="1:12" s="2" customFormat="1" ht="15.75" customHeight="1" thickBot="1">
      <c r="A7" s="205" t="s">
        <v>211</v>
      </c>
      <c r="B7" s="257" t="s">
        <v>210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</row>
    <row r="8" spans="1:12" ht="14.25" customHeight="1" thickBot="1">
      <c r="A8" s="247" t="s">
        <v>2</v>
      </c>
      <c r="B8" s="249" t="s">
        <v>5</v>
      </c>
      <c r="C8" s="250"/>
      <c r="D8" s="250"/>
      <c r="E8" s="250"/>
      <c r="F8" s="251"/>
      <c r="G8" s="239" t="s">
        <v>6</v>
      </c>
      <c r="H8" s="240"/>
      <c r="I8" s="240"/>
      <c r="J8" s="240"/>
      <c r="K8" s="240"/>
      <c r="L8" s="241"/>
    </row>
    <row r="9" spans="1:12" ht="29.25" customHeight="1" thickBot="1">
      <c r="A9" s="248"/>
      <c r="B9" s="49" t="s">
        <v>1</v>
      </c>
      <c r="C9" s="50" t="s">
        <v>50</v>
      </c>
      <c r="D9" s="50" t="s">
        <v>51</v>
      </c>
      <c r="E9" s="51" t="s">
        <v>0</v>
      </c>
      <c r="F9" s="52" t="s">
        <v>57</v>
      </c>
      <c r="G9" s="49" t="s">
        <v>1</v>
      </c>
      <c r="H9" s="50" t="s">
        <v>50</v>
      </c>
      <c r="I9" s="53" t="s">
        <v>53</v>
      </c>
      <c r="J9" s="50" t="s">
        <v>51</v>
      </c>
      <c r="K9" s="51" t="s">
        <v>0</v>
      </c>
      <c r="L9" s="52" t="s">
        <v>55</v>
      </c>
    </row>
    <row r="10" spans="1:12" ht="14.25" customHeight="1" thickBot="1">
      <c r="A10" s="207" t="s">
        <v>11</v>
      </c>
      <c r="B10" s="208"/>
      <c r="C10" s="208"/>
      <c r="D10" s="208"/>
      <c r="E10" s="208"/>
      <c r="F10" s="208"/>
      <c r="G10" s="209"/>
      <c r="H10" s="209"/>
      <c r="I10" s="209"/>
      <c r="J10" s="209"/>
      <c r="K10" s="209"/>
      <c r="L10" s="210"/>
    </row>
    <row r="11" spans="1:12" ht="14.25" customHeight="1">
      <c r="A11" s="54" t="s">
        <v>59</v>
      </c>
      <c r="B11" s="55">
        <v>2609</v>
      </c>
      <c r="C11" s="56">
        <v>150</v>
      </c>
      <c r="D11" s="56">
        <v>946</v>
      </c>
      <c r="E11" s="56"/>
      <c r="F11" s="57">
        <f>E11*D11</f>
        <v>0</v>
      </c>
      <c r="G11" s="58">
        <v>4002</v>
      </c>
      <c r="H11" s="59">
        <v>250</v>
      </c>
      <c r="I11" s="59">
        <v>5</v>
      </c>
      <c r="J11" s="59">
        <v>1024</v>
      </c>
      <c r="K11" s="39"/>
      <c r="L11" s="5">
        <f>K11*J11</f>
        <v>0</v>
      </c>
    </row>
    <row r="12" spans="1:12" ht="14.25" customHeight="1">
      <c r="A12" s="60" t="s">
        <v>172</v>
      </c>
      <c r="B12" s="58">
        <v>1699</v>
      </c>
      <c r="C12" s="59">
        <v>150</v>
      </c>
      <c r="D12" s="56">
        <v>804</v>
      </c>
      <c r="E12" s="59"/>
      <c r="F12" s="57">
        <f aca="true" t="shared" si="0" ref="F12:F75">E12*D12</f>
        <v>0</v>
      </c>
      <c r="G12" s="58">
        <v>4001</v>
      </c>
      <c r="H12" s="59">
        <v>250</v>
      </c>
      <c r="I12" s="59">
        <v>5</v>
      </c>
      <c r="J12" s="59">
        <v>848</v>
      </c>
      <c r="K12" s="39"/>
      <c r="L12" s="5">
        <f aca="true" t="shared" si="1" ref="L12:L75">K12*J12</f>
        <v>0</v>
      </c>
    </row>
    <row r="13" spans="1:12" ht="14.25" customHeight="1">
      <c r="A13" s="60" t="s">
        <v>188</v>
      </c>
      <c r="B13" s="58" t="s">
        <v>66</v>
      </c>
      <c r="C13" s="59">
        <v>80</v>
      </c>
      <c r="D13" s="56">
        <v>638</v>
      </c>
      <c r="E13" s="59"/>
      <c r="F13" s="57">
        <f t="shared" si="0"/>
        <v>0</v>
      </c>
      <c r="G13" s="58">
        <v>4004</v>
      </c>
      <c r="H13" s="59">
        <v>250</v>
      </c>
      <c r="I13" s="59">
        <v>5</v>
      </c>
      <c r="J13" s="59">
        <v>792</v>
      </c>
      <c r="K13" s="39"/>
      <c r="L13" s="5">
        <f t="shared" si="1"/>
        <v>0</v>
      </c>
    </row>
    <row r="14" spans="1:12" ht="14.25" customHeight="1">
      <c r="A14" s="60" t="s">
        <v>188</v>
      </c>
      <c r="B14" s="58">
        <v>3613</v>
      </c>
      <c r="C14" s="59">
        <v>150</v>
      </c>
      <c r="D14" s="56">
        <v>748</v>
      </c>
      <c r="E14" s="59"/>
      <c r="F14" s="57">
        <f t="shared" si="0"/>
        <v>0</v>
      </c>
      <c r="G14" s="58"/>
      <c r="H14" s="59"/>
      <c r="I14" s="59"/>
      <c r="J14" s="59"/>
      <c r="K14" s="39"/>
      <c r="L14" s="5">
        <f t="shared" si="1"/>
        <v>0</v>
      </c>
    </row>
    <row r="15" spans="1:12" ht="14.25" customHeight="1">
      <c r="A15" s="60" t="s">
        <v>114</v>
      </c>
      <c r="B15" s="58">
        <v>1608</v>
      </c>
      <c r="C15" s="59">
        <v>150</v>
      </c>
      <c r="D15" s="56">
        <v>782</v>
      </c>
      <c r="E15" s="59"/>
      <c r="F15" s="57">
        <f t="shared" si="0"/>
        <v>0</v>
      </c>
      <c r="G15" s="58">
        <v>4010</v>
      </c>
      <c r="H15" s="59">
        <v>250</v>
      </c>
      <c r="I15" s="59">
        <v>5</v>
      </c>
      <c r="J15" s="59">
        <v>870</v>
      </c>
      <c r="K15" s="39"/>
      <c r="L15" s="5">
        <f t="shared" si="1"/>
        <v>0</v>
      </c>
    </row>
    <row r="16" spans="1:12" ht="14.25" customHeight="1">
      <c r="A16" s="60" t="s">
        <v>189</v>
      </c>
      <c r="B16" s="58">
        <v>3612</v>
      </c>
      <c r="C16" s="59">
        <v>150</v>
      </c>
      <c r="D16" s="56">
        <v>826</v>
      </c>
      <c r="E16" s="59"/>
      <c r="F16" s="57">
        <f t="shared" si="0"/>
        <v>0</v>
      </c>
      <c r="G16" s="58"/>
      <c r="H16" s="59"/>
      <c r="I16" s="59"/>
      <c r="J16" s="59"/>
      <c r="K16" s="39"/>
      <c r="L16" s="5">
        <f t="shared" si="1"/>
        <v>0</v>
      </c>
    </row>
    <row r="17" spans="1:26" ht="14.25" customHeight="1">
      <c r="A17" s="60" t="s">
        <v>189</v>
      </c>
      <c r="B17" s="58" t="s">
        <v>67</v>
      </c>
      <c r="C17" s="59">
        <v>80</v>
      </c>
      <c r="D17" s="56">
        <v>660</v>
      </c>
      <c r="E17" s="59"/>
      <c r="F17" s="57">
        <f t="shared" si="0"/>
        <v>0</v>
      </c>
      <c r="G17" s="58">
        <v>4013</v>
      </c>
      <c r="H17" s="59">
        <v>250</v>
      </c>
      <c r="I17" s="59">
        <v>5</v>
      </c>
      <c r="J17" s="59">
        <v>858</v>
      </c>
      <c r="K17" s="39"/>
      <c r="L17" s="5">
        <f t="shared" si="1"/>
        <v>0</v>
      </c>
      <c r="P17" s="61"/>
      <c r="Q17" s="61"/>
      <c r="R17" s="61"/>
      <c r="S17" s="62"/>
      <c r="T17" s="62"/>
      <c r="U17" s="62"/>
      <c r="V17" s="62"/>
      <c r="W17" s="62"/>
      <c r="X17" s="62"/>
      <c r="Y17" s="62"/>
      <c r="Z17" s="62"/>
    </row>
    <row r="18" spans="1:12" ht="14.25" customHeight="1">
      <c r="A18" s="60" t="s">
        <v>7</v>
      </c>
      <c r="B18" s="58" t="s">
        <v>68</v>
      </c>
      <c r="C18" s="59">
        <v>80</v>
      </c>
      <c r="D18" s="56">
        <v>682</v>
      </c>
      <c r="E18" s="59"/>
      <c r="F18" s="57">
        <f t="shared" si="0"/>
        <v>0</v>
      </c>
      <c r="G18" s="58">
        <v>4023</v>
      </c>
      <c r="H18" s="59">
        <v>250</v>
      </c>
      <c r="I18" s="59">
        <v>5</v>
      </c>
      <c r="J18" s="59">
        <v>870</v>
      </c>
      <c r="K18" s="39"/>
      <c r="L18" s="5">
        <f t="shared" si="1"/>
        <v>0</v>
      </c>
    </row>
    <row r="19" spans="1:12" ht="14.25" customHeight="1">
      <c r="A19" s="60" t="s">
        <v>7</v>
      </c>
      <c r="B19" s="58">
        <v>2683</v>
      </c>
      <c r="C19" s="59">
        <v>150</v>
      </c>
      <c r="D19" s="56">
        <v>836</v>
      </c>
      <c r="E19" s="59"/>
      <c r="F19" s="57">
        <f t="shared" si="0"/>
        <v>0</v>
      </c>
      <c r="G19" s="58"/>
      <c r="H19" s="59"/>
      <c r="I19" s="59"/>
      <c r="J19" s="59"/>
      <c r="K19" s="39"/>
      <c r="L19" s="5">
        <f t="shared" si="1"/>
        <v>0</v>
      </c>
    </row>
    <row r="20" spans="1:12" ht="14.25" customHeight="1">
      <c r="A20" s="60" t="s">
        <v>115</v>
      </c>
      <c r="B20" s="58">
        <v>2690</v>
      </c>
      <c r="C20" s="59">
        <v>150</v>
      </c>
      <c r="D20" s="56">
        <v>770</v>
      </c>
      <c r="E20" s="59"/>
      <c r="F20" s="57">
        <f t="shared" si="0"/>
        <v>0</v>
      </c>
      <c r="G20" s="58">
        <v>4037</v>
      </c>
      <c r="H20" s="59">
        <v>250</v>
      </c>
      <c r="I20" s="59">
        <v>5</v>
      </c>
      <c r="J20" s="59">
        <v>870</v>
      </c>
      <c r="K20" s="39"/>
      <c r="L20" s="5">
        <f t="shared" si="1"/>
        <v>0</v>
      </c>
    </row>
    <row r="21" spans="1:12" ht="14.25" customHeight="1">
      <c r="A21" s="60" t="s">
        <v>115</v>
      </c>
      <c r="B21" s="58" t="s">
        <v>116</v>
      </c>
      <c r="C21" s="59">
        <v>80</v>
      </c>
      <c r="D21" s="56">
        <v>638</v>
      </c>
      <c r="E21" s="59"/>
      <c r="F21" s="57">
        <f t="shared" si="0"/>
        <v>0</v>
      </c>
      <c r="G21" s="58"/>
      <c r="H21" s="59"/>
      <c r="I21" s="59"/>
      <c r="J21" s="59"/>
      <c r="K21" s="39"/>
      <c r="L21" s="5">
        <f t="shared" si="1"/>
        <v>0</v>
      </c>
    </row>
    <row r="22" spans="1:12" ht="14.25" customHeight="1">
      <c r="A22" s="60" t="s">
        <v>117</v>
      </c>
      <c r="B22" s="58" t="s">
        <v>69</v>
      </c>
      <c r="C22" s="59">
        <v>50</v>
      </c>
      <c r="D22" s="56">
        <v>562</v>
      </c>
      <c r="E22" s="59"/>
      <c r="F22" s="57">
        <f t="shared" si="0"/>
        <v>0</v>
      </c>
      <c r="G22" s="58">
        <v>4003</v>
      </c>
      <c r="H22" s="59">
        <v>300</v>
      </c>
      <c r="I22" s="59">
        <v>7</v>
      </c>
      <c r="J22" s="59">
        <v>1342</v>
      </c>
      <c r="K22" s="39"/>
      <c r="L22" s="5">
        <f t="shared" si="1"/>
        <v>0</v>
      </c>
    </row>
    <row r="23" spans="1:12" ht="14.25" customHeight="1" thickBot="1">
      <c r="A23" s="63" t="s">
        <v>213</v>
      </c>
      <c r="B23" s="64" t="s">
        <v>70</v>
      </c>
      <c r="C23" s="65">
        <v>50</v>
      </c>
      <c r="D23" s="56">
        <v>850</v>
      </c>
      <c r="E23" s="65"/>
      <c r="F23" s="57">
        <f t="shared" si="0"/>
        <v>0</v>
      </c>
      <c r="G23" s="64">
        <v>4012</v>
      </c>
      <c r="H23" s="65">
        <v>300</v>
      </c>
      <c r="I23" s="65">
        <v>7</v>
      </c>
      <c r="J23" s="59">
        <v>1552</v>
      </c>
      <c r="K23" s="66"/>
      <c r="L23" s="5">
        <f t="shared" si="1"/>
        <v>0</v>
      </c>
    </row>
    <row r="24" spans="1:12" ht="14.25" customHeight="1" thickBot="1">
      <c r="A24" s="211" t="s">
        <v>104</v>
      </c>
      <c r="B24" s="212"/>
      <c r="C24" s="212"/>
      <c r="D24" s="56"/>
      <c r="E24" s="212"/>
      <c r="F24" s="57">
        <f t="shared" si="0"/>
        <v>0</v>
      </c>
      <c r="G24" s="212"/>
      <c r="H24" s="212"/>
      <c r="I24" s="212"/>
      <c r="J24" s="59"/>
      <c r="K24" s="212"/>
      <c r="L24" s="5">
        <f t="shared" si="1"/>
        <v>0</v>
      </c>
    </row>
    <row r="25" spans="1:12" s="73" customFormat="1" ht="14.25" customHeight="1">
      <c r="A25" s="67" t="s">
        <v>174</v>
      </c>
      <c r="B25" s="68"/>
      <c r="C25" s="69"/>
      <c r="D25" s="56"/>
      <c r="E25" s="69"/>
      <c r="F25" s="57">
        <f t="shared" si="0"/>
        <v>0</v>
      </c>
      <c r="G25" s="70">
        <v>4054</v>
      </c>
      <c r="H25" s="71">
        <v>250</v>
      </c>
      <c r="I25" s="72"/>
      <c r="J25" s="59">
        <v>1288</v>
      </c>
      <c r="K25" s="72"/>
      <c r="L25" s="5">
        <f t="shared" si="1"/>
        <v>0</v>
      </c>
    </row>
    <row r="26" spans="1:12" s="73" customFormat="1" ht="14.25" customHeight="1" thickBot="1">
      <c r="A26" s="74" t="s">
        <v>175</v>
      </c>
      <c r="B26" s="75"/>
      <c r="C26" s="76"/>
      <c r="D26" s="56"/>
      <c r="E26" s="76"/>
      <c r="F26" s="57">
        <f t="shared" si="0"/>
        <v>0</v>
      </c>
      <c r="G26" s="75">
        <v>4039</v>
      </c>
      <c r="H26" s="76">
        <v>250</v>
      </c>
      <c r="I26" s="76"/>
      <c r="J26" s="59">
        <v>1650</v>
      </c>
      <c r="K26" s="77"/>
      <c r="L26" s="5">
        <f t="shared" si="1"/>
        <v>0</v>
      </c>
    </row>
    <row r="27" spans="1:12" ht="14.25" customHeight="1" thickBot="1">
      <c r="A27" s="211" t="s">
        <v>60</v>
      </c>
      <c r="B27" s="212"/>
      <c r="C27" s="212"/>
      <c r="D27" s="56"/>
      <c r="E27" s="212"/>
      <c r="F27" s="57">
        <f t="shared" si="0"/>
        <v>0</v>
      </c>
      <c r="G27" s="212"/>
      <c r="H27" s="212"/>
      <c r="I27" s="212"/>
      <c r="J27" s="59"/>
      <c r="K27" s="212"/>
      <c r="L27" s="5">
        <f t="shared" si="1"/>
        <v>0</v>
      </c>
    </row>
    <row r="28" spans="1:12" ht="14.25" customHeight="1">
      <c r="A28" s="78" t="s">
        <v>54</v>
      </c>
      <c r="B28" s="6"/>
      <c r="C28" s="7"/>
      <c r="D28" s="56"/>
      <c r="E28" s="8"/>
      <c r="F28" s="57">
        <f t="shared" si="0"/>
        <v>0</v>
      </c>
      <c r="G28" s="79">
        <v>4030</v>
      </c>
      <c r="H28" s="80">
        <v>200</v>
      </c>
      <c r="I28" s="80"/>
      <c r="J28" s="59">
        <v>1552</v>
      </c>
      <c r="K28" s="80"/>
      <c r="L28" s="5">
        <f t="shared" si="1"/>
        <v>0</v>
      </c>
    </row>
    <row r="29" spans="1:12" ht="14.25" customHeight="1">
      <c r="A29" s="81" t="s">
        <v>156</v>
      </c>
      <c r="B29" s="9"/>
      <c r="C29" s="10"/>
      <c r="D29" s="56"/>
      <c r="E29" s="10"/>
      <c r="F29" s="57">
        <f t="shared" si="0"/>
        <v>0</v>
      </c>
      <c r="G29" s="82">
        <v>4031</v>
      </c>
      <c r="H29" s="83">
        <v>200</v>
      </c>
      <c r="I29" s="83"/>
      <c r="J29" s="59">
        <v>1508</v>
      </c>
      <c r="K29" s="83"/>
      <c r="L29" s="5">
        <f t="shared" si="1"/>
        <v>0</v>
      </c>
    </row>
    <row r="30" spans="1:12" ht="14.25" customHeight="1">
      <c r="A30" s="84" t="s">
        <v>105</v>
      </c>
      <c r="B30" s="9"/>
      <c r="C30" s="10"/>
      <c r="D30" s="56"/>
      <c r="E30" s="10"/>
      <c r="F30" s="57">
        <f t="shared" si="0"/>
        <v>0</v>
      </c>
      <c r="G30" s="82">
        <v>4032</v>
      </c>
      <c r="H30" s="83">
        <v>50</v>
      </c>
      <c r="I30" s="83"/>
      <c r="J30" s="59">
        <v>726</v>
      </c>
      <c r="K30" s="83"/>
      <c r="L30" s="5">
        <f t="shared" si="1"/>
        <v>0</v>
      </c>
    </row>
    <row r="31" spans="1:12" ht="14.25" customHeight="1">
      <c r="A31" s="84" t="s">
        <v>118</v>
      </c>
      <c r="B31" s="9"/>
      <c r="C31" s="10"/>
      <c r="D31" s="56"/>
      <c r="E31" s="10"/>
      <c r="F31" s="57">
        <f t="shared" si="0"/>
        <v>0</v>
      </c>
      <c r="G31" s="82">
        <v>4033</v>
      </c>
      <c r="H31" s="83">
        <v>250</v>
      </c>
      <c r="I31" s="83"/>
      <c r="J31" s="59">
        <v>1794</v>
      </c>
      <c r="K31" s="83"/>
      <c r="L31" s="5">
        <f t="shared" si="1"/>
        <v>0</v>
      </c>
    </row>
    <row r="32" spans="1:13" ht="14.25" customHeight="1">
      <c r="A32" s="84" t="s">
        <v>119</v>
      </c>
      <c r="B32" s="9"/>
      <c r="C32" s="10"/>
      <c r="D32" s="56"/>
      <c r="E32" s="10"/>
      <c r="F32" s="57">
        <f t="shared" si="0"/>
        <v>0</v>
      </c>
      <c r="G32" s="82">
        <v>4034</v>
      </c>
      <c r="H32" s="83">
        <v>200</v>
      </c>
      <c r="I32" s="83"/>
      <c r="J32" s="59">
        <v>1210</v>
      </c>
      <c r="K32" s="83"/>
      <c r="L32" s="5">
        <f t="shared" si="1"/>
        <v>0</v>
      </c>
      <c r="M32" s="85"/>
    </row>
    <row r="33" spans="1:13" ht="14.25" customHeight="1">
      <c r="A33" s="84" t="s">
        <v>120</v>
      </c>
      <c r="B33" s="9"/>
      <c r="C33" s="10"/>
      <c r="D33" s="56"/>
      <c r="E33" s="10"/>
      <c r="F33" s="57">
        <f t="shared" si="0"/>
        <v>0</v>
      </c>
      <c r="G33" s="82">
        <v>4038</v>
      </c>
      <c r="H33" s="83">
        <v>200</v>
      </c>
      <c r="I33" s="83"/>
      <c r="J33" s="59">
        <v>1530</v>
      </c>
      <c r="K33" s="83"/>
      <c r="L33" s="5">
        <f t="shared" si="1"/>
        <v>0</v>
      </c>
      <c r="M33" s="85"/>
    </row>
    <row r="34" spans="1:13" ht="14.25" customHeight="1" thickBot="1">
      <c r="A34" s="86" t="s">
        <v>121</v>
      </c>
      <c r="B34" s="9"/>
      <c r="C34" s="10"/>
      <c r="D34" s="56"/>
      <c r="E34" s="10"/>
      <c r="F34" s="57">
        <f t="shared" si="0"/>
        <v>0</v>
      </c>
      <c r="G34" s="82">
        <v>4035</v>
      </c>
      <c r="H34" s="83">
        <v>50</v>
      </c>
      <c r="I34" s="83"/>
      <c r="J34" s="59">
        <v>990</v>
      </c>
      <c r="K34" s="83"/>
      <c r="L34" s="5">
        <f t="shared" si="1"/>
        <v>0</v>
      </c>
      <c r="M34" s="85"/>
    </row>
    <row r="35" spans="1:12" ht="14.25" customHeight="1" thickBot="1">
      <c r="A35" s="213" t="s">
        <v>61</v>
      </c>
      <c r="B35" s="214"/>
      <c r="C35" s="214"/>
      <c r="D35" s="56"/>
      <c r="E35" s="214"/>
      <c r="F35" s="57">
        <f t="shared" si="0"/>
        <v>0</v>
      </c>
      <c r="G35" s="214"/>
      <c r="H35" s="214"/>
      <c r="I35" s="214"/>
      <c r="J35" s="59"/>
      <c r="K35" s="214"/>
      <c r="L35" s="5">
        <f t="shared" si="1"/>
        <v>0</v>
      </c>
    </row>
    <row r="36" spans="1:12" ht="14.25" customHeight="1">
      <c r="A36" s="87" t="s">
        <v>176</v>
      </c>
      <c r="B36" s="88" t="s">
        <v>122</v>
      </c>
      <c r="C36" s="89">
        <v>80</v>
      </c>
      <c r="D36" s="56">
        <v>638</v>
      </c>
      <c r="E36" s="89"/>
      <c r="F36" s="57">
        <f t="shared" si="0"/>
        <v>0</v>
      </c>
      <c r="G36" s="90">
        <v>4029</v>
      </c>
      <c r="H36" s="89">
        <v>250</v>
      </c>
      <c r="I36" s="89">
        <v>5</v>
      </c>
      <c r="J36" s="59">
        <v>914</v>
      </c>
      <c r="K36" s="91"/>
      <c r="L36" s="5">
        <f t="shared" si="1"/>
        <v>0</v>
      </c>
    </row>
    <row r="37" spans="1:12" ht="14.25" customHeight="1">
      <c r="A37" s="224" t="s">
        <v>123</v>
      </c>
      <c r="B37" s="225"/>
      <c r="C37" s="226"/>
      <c r="D37" s="238"/>
      <c r="E37" s="226"/>
      <c r="F37" s="227">
        <f t="shared" si="0"/>
        <v>0</v>
      </c>
      <c r="G37" s="228">
        <v>4079</v>
      </c>
      <c r="H37" s="229">
        <v>50</v>
      </c>
      <c r="I37" s="229">
        <v>5</v>
      </c>
      <c r="J37" s="59">
        <v>1090</v>
      </c>
      <c r="K37" s="230"/>
      <c r="L37" s="5">
        <f t="shared" si="1"/>
        <v>0</v>
      </c>
    </row>
    <row r="38" spans="1:12" ht="14.25" customHeight="1">
      <c r="A38" s="92" t="s">
        <v>124</v>
      </c>
      <c r="B38" s="93"/>
      <c r="C38" s="95"/>
      <c r="D38" s="56"/>
      <c r="E38" s="95"/>
      <c r="F38" s="57">
        <f t="shared" si="0"/>
        <v>0</v>
      </c>
      <c r="G38" s="82">
        <v>4025</v>
      </c>
      <c r="H38" s="83">
        <v>200</v>
      </c>
      <c r="I38" s="83">
        <v>5</v>
      </c>
      <c r="J38" s="59">
        <v>1078</v>
      </c>
      <c r="K38" s="98"/>
      <c r="L38" s="5">
        <f t="shared" si="1"/>
        <v>0</v>
      </c>
    </row>
    <row r="39" spans="1:12" ht="14.25" customHeight="1">
      <c r="A39" s="92" t="s">
        <v>62</v>
      </c>
      <c r="B39" s="93"/>
      <c r="C39" s="94"/>
      <c r="D39" s="56"/>
      <c r="E39" s="95"/>
      <c r="F39" s="57">
        <f t="shared" si="0"/>
        <v>0</v>
      </c>
      <c r="G39" s="82">
        <v>4026</v>
      </c>
      <c r="H39" s="83">
        <v>30</v>
      </c>
      <c r="I39" s="83">
        <v>3</v>
      </c>
      <c r="J39" s="59">
        <v>1794</v>
      </c>
      <c r="K39" s="98"/>
      <c r="L39" s="5">
        <f t="shared" si="1"/>
        <v>0</v>
      </c>
    </row>
    <row r="40" spans="1:12" ht="14.25" customHeight="1">
      <c r="A40" s="99" t="s">
        <v>58</v>
      </c>
      <c r="B40" s="100"/>
      <c r="C40" s="101"/>
      <c r="D40" s="56"/>
      <c r="E40" s="102"/>
      <c r="F40" s="57">
        <f t="shared" si="0"/>
        <v>0</v>
      </c>
      <c r="G40" s="82">
        <v>4024</v>
      </c>
      <c r="H40" s="83">
        <v>200</v>
      </c>
      <c r="I40" s="83">
        <v>5</v>
      </c>
      <c r="J40" s="59">
        <v>858</v>
      </c>
      <c r="K40" s="98"/>
      <c r="L40" s="5">
        <f t="shared" si="1"/>
        <v>0</v>
      </c>
    </row>
    <row r="41" spans="1:12" ht="14.25" customHeight="1">
      <c r="A41" s="103" t="s">
        <v>110</v>
      </c>
      <c r="B41" s="100"/>
      <c r="C41" s="101"/>
      <c r="D41" s="56"/>
      <c r="E41" s="102"/>
      <c r="F41" s="57">
        <f t="shared" si="0"/>
        <v>0</v>
      </c>
      <c r="G41" s="82">
        <v>4070</v>
      </c>
      <c r="H41" s="83">
        <v>50</v>
      </c>
      <c r="I41" s="83">
        <v>5</v>
      </c>
      <c r="J41" s="59">
        <v>1794</v>
      </c>
      <c r="K41" s="104"/>
      <c r="L41" s="5">
        <f t="shared" si="1"/>
        <v>0</v>
      </c>
    </row>
    <row r="42" spans="1:12" ht="14.25" customHeight="1">
      <c r="A42" s="99" t="s">
        <v>195</v>
      </c>
      <c r="B42" s="100"/>
      <c r="C42" s="101"/>
      <c r="D42" s="56"/>
      <c r="E42" s="102"/>
      <c r="F42" s="57">
        <f t="shared" si="0"/>
        <v>0</v>
      </c>
      <c r="G42" s="82">
        <v>4068</v>
      </c>
      <c r="H42" s="83">
        <v>30</v>
      </c>
      <c r="I42" s="83">
        <v>3</v>
      </c>
      <c r="J42" s="59">
        <v>8118</v>
      </c>
      <c r="K42" s="98"/>
      <c r="L42" s="5">
        <f t="shared" si="1"/>
        <v>0</v>
      </c>
    </row>
    <row r="43" spans="1:12" ht="14.25" customHeight="1">
      <c r="A43" s="105" t="s">
        <v>111</v>
      </c>
      <c r="B43" s="106"/>
      <c r="C43" s="107"/>
      <c r="D43" s="56"/>
      <c r="E43" s="108"/>
      <c r="F43" s="57">
        <f t="shared" si="0"/>
        <v>0</v>
      </c>
      <c r="G43" s="109">
        <v>4069</v>
      </c>
      <c r="H43" s="110">
        <v>50</v>
      </c>
      <c r="I43" s="110">
        <v>5</v>
      </c>
      <c r="J43" s="59">
        <v>1574</v>
      </c>
      <c r="K43" s="111"/>
      <c r="L43" s="5">
        <f t="shared" si="1"/>
        <v>0</v>
      </c>
    </row>
    <row r="44" spans="1:12" ht="14.25" customHeight="1" thickBot="1">
      <c r="A44" s="112" t="s">
        <v>112</v>
      </c>
      <c r="B44" s="113"/>
      <c r="C44" s="114"/>
      <c r="D44" s="56"/>
      <c r="E44" s="115"/>
      <c r="F44" s="57">
        <f t="shared" si="0"/>
        <v>0</v>
      </c>
      <c r="G44" s="116">
        <v>4055</v>
      </c>
      <c r="H44" s="117">
        <v>30</v>
      </c>
      <c r="I44" s="117">
        <v>3</v>
      </c>
      <c r="J44" s="59">
        <v>1958</v>
      </c>
      <c r="K44" s="118"/>
      <c r="L44" s="5">
        <f t="shared" si="1"/>
        <v>0</v>
      </c>
    </row>
    <row r="45" spans="1:12" ht="14.25" customHeight="1" thickBot="1">
      <c r="A45" s="215" t="s">
        <v>3</v>
      </c>
      <c r="B45" s="216"/>
      <c r="C45" s="216"/>
      <c r="D45" s="56"/>
      <c r="E45" s="216"/>
      <c r="F45" s="57">
        <f t="shared" si="0"/>
        <v>0</v>
      </c>
      <c r="G45" s="217"/>
      <c r="H45" s="217"/>
      <c r="I45" s="217"/>
      <c r="J45" s="59"/>
      <c r="K45" s="217"/>
      <c r="L45" s="5">
        <f t="shared" si="1"/>
        <v>0</v>
      </c>
    </row>
    <row r="46" spans="1:12" ht="14.25" customHeight="1">
      <c r="A46" s="119" t="s">
        <v>125</v>
      </c>
      <c r="B46" s="120" t="s">
        <v>126</v>
      </c>
      <c r="C46" s="121">
        <v>35</v>
      </c>
      <c r="D46" s="56">
        <v>1144</v>
      </c>
      <c r="E46" s="121"/>
      <c r="F46" s="57">
        <f t="shared" si="0"/>
        <v>0</v>
      </c>
      <c r="G46" s="120">
        <v>4005</v>
      </c>
      <c r="H46" s="121">
        <v>50</v>
      </c>
      <c r="I46" s="121">
        <v>3</v>
      </c>
      <c r="J46" s="59">
        <v>1464</v>
      </c>
      <c r="K46" s="122"/>
      <c r="L46" s="5">
        <f t="shared" si="1"/>
        <v>0</v>
      </c>
    </row>
    <row r="47" spans="1:12" ht="14.25" customHeight="1">
      <c r="A47" s="99" t="s">
        <v>127</v>
      </c>
      <c r="B47" s="123" t="s">
        <v>71</v>
      </c>
      <c r="C47" s="124">
        <v>35</v>
      </c>
      <c r="D47" s="56">
        <v>1144</v>
      </c>
      <c r="E47" s="124"/>
      <c r="F47" s="57">
        <f t="shared" si="0"/>
        <v>0</v>
      </c>
      <c r="G47" s="123"/>
      <c r="H47" s="124"/>
      <c r="I47" s="124"/>
      <c r="J47" s="59"/>
      <c r="K47" s="125"/>
      <c r="L47" s="5">
        <f t="shared" si="1"/>
        <v>0</v>
      </c>
    </row>
    <row r="48" spans="1:12" ht="14.25" customHeight="1">
      <c r="A48" s="99" t="s">
        <v>8</v>
      </c>
      <c r="B48" s="126"/>
      <c r="C48" s="127"/>
      <c r="D48" s="56"/>
      <c r="E48" s="124"/>
      <c r="F48" s="57">
        <f t="shared" si="0"/>
        <v>0</v>
      </c>
      <c r="G48" s="123">
        <v>4015</v>
      </c>
      <c r="H48" s="124">
        <v>50</v>
      </c>
      <c r="I48" s="124">
        <v>3</v>
      </c>
      <c r="J48" s="59">
        <v>1156</v>
      </c>
      <c r="K48" s="125"/>
      <c r="L48" s="5">
        <f t="shared" si="1"/>
        <v>0</v>
      </c>
    </row>
    <row r="49" spans="1:12" ht="14.25" customHeight="1">
      <c r="A49" s="99" t="s">
        <v>9</v>
      </c>
      <c r="B49" s="58">
        <v>2684</v>
      </c>
      <c r="C49" s="128" t="s">
        <v>128</v>
      </c>
      <c r="D49" s="56">
        <v>1024</v>
      </c>
      <c r="E49" s="59"/>
      <c r="F49" s="57">
        <f t="shared" si="0"/>
        <v>0</v>
      </c>
      <c r="G49" s="58"/>
      <c r="H49" s="59"/>
      <c r="I49" s="59"/>
      <c r="J49" s="59"/>
      <c r="K49" s="129"/>
      <c r="L49" s="5">
        <f t="shared" si="1"/>
        <v>0</v>
      </c>
    </row>
    <row r="50" spans="1:12" ht="14.25" customHeight="1">
      <c r="A50" s="99" t="s">
        <v>129</v>
      </c>
      <c r="B50" s="64" t="s">
        <v>130</v>
      </c>
      <c r="C50" s="65">
        <v>80</v>
      </c>
      <c r="D50" s="56">
        <v>914</v>
      </c>
      <c r="E50" s="65"/>
      <c r="F50" s="57">
        <f t="shared" si="0"/>
        <v>0</v>
      </c>
      <c r="G50" s="58">
        <v>4050</v>
      </c>
      <c r="H50" s="59">
        <v>250</v>
      </c>
      <c r="I50" s="59">
        <v>3</v>
      </c>
      <c r="J50" s="59">
        <v>1266</v>
      </c>
      <c r="K50" s="129"/>
      <c r="L50" s="5">
        <f t="shared" si="1"/>
        <v>0</v>
      </c>
    </row>
    <row r="51" spans="1:12" ht="14.25" customHeight="1">
      <c r="A51" s="99" t="s">
        <v>10</v>
      </c>
      <c r="B51" s="123" t="s">
        <v>72</v>
      </c>
      <c r="C51" s="124">
        <v>80</v>
      </c>
      <c r="D51" s="56">
        <v>748</v>
      </c>
      <c r="E51" s="124"/>
      <c r="F51" s="57">
        <f t="shared" si="0"/>
        <v>0</v>
      </c>
      <c r="G51" s="123"/>
      <c r="H51" s="124"/>
      <c r="I51" s="124"/>
      <c r="J51" s="59"/>
      <c r="K51" s="130"/>
      <c r="L51" s="5">
        <f t="shared" si="1"/>
        <v>0</v>
      </c>
    </row>
    <row r="52" spans="1:12" ht="14.25" customHeight="1">
      <c r="A52" s="99" t="s">
        <v>201</v>
      </c>
      <c r="B52" s="123">
        <v>4071</v>
      </c>
      <c r="C52" s="124">
        <v>35</v>
      </c>
      <c r="D52" s="56">
        <v>1144</v>
      </c>
      <c r="E52" s="124"/>
      <c r="F52" s="57">
        <f t="shared" si="0"/>
        <v>0</v>
      </c>
      <c r="G52" s="123"/>
      <c r="H52" s="124"/>
      <c r="I52" s="124"/>
      <c r="J52" s="59"/>
      <c r="K52" s="130"/>
      <c r="L52" s="5">
        <f t="shared" si="1"/>
        <v>0</v>
      </c>
    </row>
    <row r="53" spans="1:12" ht="14.25" customHeight="1">
      <c r="A53" s="99" t="s">
        <v>202</v>
      </c>
      <c r="B53" s="123">
        <v>4072</v>
      </c>
      <c r="C53" s="124">
        <v>35</v>
      </c>
      <c r="D53" s="56">
        <v>1078</v>
      </c>
      <c r="E53" s="124"/>
      <c r="F53" s="57">
        <f t="shared" si="0"/>
        <v>0</v>
      </c>
      <c r="G53" s="123"/>
      <c r="H53" s="124"/>
      <c r="I53" s="124"/>
      <c r="J53" s="59"/>
      <c r="K53" s="130"/>
      <c r="L53" s="5">
        <f t="shared" si="1"/>
        <v>0</v>
      </c>
    </row>
    <row r="54" spans="1:12" ht="14.25" customHeight="1" thickBot="1">
      <c r="A54" s="112" t="s">
        <v>203</v>
      </c>
      <c r="B54" s="131">
        <v>4073</v>
      </c>
      <c r="C54" s="132">
        <v>35</v>
      </c>
      <c r="D54" s="56">
        <v>1078</v>
      </c>
      <c r="E54" s="132"/>
      <c r="F54" s="57">
        <f t="shared" si="0"/>
        <v>0</v>
      </c>
      <c r="G54" s="131"/>
      <c r="H54" s="132"/>
      <c r="I54" s="132"/>
      <c r="J54" s="59"/>
      <c r="K54" s="133"/>
      <c r="L54" s="5">
        <f t="shared" si="1"/>
        <v>0</v>
      </c>
    </row>
    <row r="55" spans="1:12" ht="14.25" customHeight="1" thickBot="1">
      <c r="A55" s="215" t="s">
        <v>131</v>
      </c>
      <c r="B55" s="218"/>
      <c r="C55" s="218"/>
      <c r="D55" s="56"/>
      <c r="E55" s="218"/>
      <c r="F55" s="57">
        <f t="shared" si="0"/>
        <v>0</v>
      </c>
      <c r="G55" s="218"/>
      <c r="H55" s="218"/>
      <c r="I55" s="218"/>
      <c r="J55" s="59"/>
      <c r="K55" s="218"/>
      <c r="L55" s="5">
        <f t="shared" si="1"/>
        <v>0</v>
      </c>
    </row>
    <row r="56" spans="1:12" ht="14.25" customHeight="1">
      <c r="A56" s="134" t="s">
        <v>177</v>
      </c>
      <c r="B56" s="11"/>
      <c r="C56" s="12"/>
      <c r="D56" s="56"/>
      <c r="E56" s="12"/>
      <c r="F56" s="57">
        <f t="shared" si="0"/>
        <v>0</v>
      </c>
      <c r="G56" s="120">
        <v>4040</v>
      </c>
      <c r="H56" s="121" t="s">
        <v>190</v>
      </c>
      <c r="I56" s="121">
        <v>2</v>
      </c>
      <c r="J56" s="59">
        <v>748</v>
      </c>
      <c r="K56" s="122"/>
      <c r="L56" s="5">
        <f t="shared" si="1"/>
        <v>0</v>
      </c>
    </row>
    <row r="57" spans="1:12" ht="14.25" customHeight="1">
      <c r="A57" s="63" t="s">
        <v>178</v>
      </c>
      <c r="B57" s="13"/>
      <c r="C57" s="14"/>
      <c r="D57" s="56"/>
      <c r="E57" s="14"/>
      <c r="F57" s="57">
        <f t="shared" si="0"/>
        <v>0</v>
      </c>
      <c r="G57" s="123">
        <v>4041</v>
      </c>
      <c r="H57" s="135" t="s">
        <v>190</v>
      </c>
      <c r="I57" s="124">
        <v>2</v>
      </c>
      <c r="J57" s="59">
        <v>748</v>
      </c>
      <c r="K57" s="130"/>
      <c r="L57" s="5">
        <f t="shared" si="1"/>
        <v>0</v>
      </c>
    </row>
    <row r="58" spans="1:12" ht="14.25" customHeight="1">
      <c r="A58" s="60" t="s">
        <v>179</v>
      </c>
      <c r="B58" s="15"/>
      <c r="C58" s="16"/>
      <c r="D58" s="56"/>
      <c r="E58" s="16"/>
      <c r="F58" s="57">
        <f t="shared" si="0"/>
        <v>0</v>
      </c>
      <c r="G58" s="123">
        <v>4042</v>
      </c>
      <c r="H58" s="135" t="s">
        <v>190</v>
      </c>
      <c r="I58" s="124">
        <v>2</v>
      </c>
      <c r="J58" s="59">
        <v>748</v>
      </c>
      <c r="K58" s="130"/>
      <c r="L58" s="5">
        <f t="shared" si="1"/>
        <v>0</v>
      </c>
    </row>
    <row r="59" spans="1:12" ht="14.25" customHeight="1">
      <c r="A59" s="60" t="s">
        <v>180</v>
      </c>
      <c r="B59" s="15"/>
      <c r="C59" s="16"/>
      <c r="D59" s="56"/>
      <c r="E59" s="16"/>
      <c r="F59" s="57">
        <f t="shared" si="0"/>
        <v>0</v>
      </c>
      <c r="G59" s="123">
        <v>4043</v>
      </c>
      <c r="H59" s="135" t="s">
        <v>190</v>
      </c>
      <c r="I59" s="124">
        <v>2</v>
      </c>
      <c r="J59" s="59">
        <v>748</v>
      </c>
      <c r="K59" s="130"/>
      <c r="L59" s="5">
        <f t="shared" si="1"/>
        <v>0</v>
      </c>
    </row>
    <row r="60" spans="1:12" ht="14.25" customHeight="1">
      <c r="A60" s="60" t="s">
        <v>181</v>
      </c>
      <c r="B60" s="15"/>
      <c r="C60" s="16"/>
      <c r="D60" s="56"/>
      <c r="E60" s="16"/>
      <c r="F60" s="57">
        <f t="shared" si="0"/>
        <v>0</v>
      </c>
      <c r="G60" s="123">
        <v>4044</v>
      </c>
      <c r="H60" s="135" t="s">
        <v>190</v>
      </c>
      <c r="I60" s="124">
        <v>2</v>
      </c>
      <c r="J60" s="59">
        <v>748</v>
      </c>
      <c r="K60" s="130"/>
      <c r="L60" s="5">
        <f t="shared" si="1"/>
        <v>0</v>
      </c>
    </row>
    <row r="61" spans="1:12" ht="14.25" customHeight="1">
      <c r="A61" s="60" t="s">
        <v>196</v>
      </c>
      <c r="B61" s="15"/>
      <c r="C61" s="16"/>
      <c r="D61" s="56"/>
      <c r="E61" s="16"/>
      <c r="F61" s="57">
        <f t="shared" si="0"/>
        <v>0</v>
      </c>
      <c r="G61" s="123">
        <v>4074</v>
      </c>
      <c r="H61" s="135" t="s">
        <v>190</v>
      </c>
      <c r="I61" s="124">
        <v>2</v>
      </c>
      <c r="J61" s="59">
        <v>748</v>
      </c>
      <c r="K61" s="130"/>
      <c r="L61" s="5">
        <f t="shared" si="1"/>
        <v>0</v>
      </c>
    </row>
    <row r="62" spans="1:12" ht="14.25" customHeight="1">
      <c r="A62" s="60" t="s">
        <v>204</v>
      </c>
      <c r="B62" s="15"/>
      <c r="C62" s="16"/>
      <c r="D62" s="56"/>
      <c r="E62" s="16"/>
      <c r="F62" s="57">
        <f t="shared" si="0"/>
        <v>0</v>
      </c>
      <c r="G62" s="123">
        <v>4076</v>
      </c>
      <c r="H62" s="135" t="s">
        <v>190</v>
      </c>
      <c r="I62" s="124">
        <v>2</v>
      </c>
      <c r="J62" s="59">
        <v>748</v>
      </c>
      <c r="K62" s="130"/>
      <c r="L62" s="5">
        <f t="shared" si="1"/>
        <v>0</v>
      </c>
    </row>
    <row r="63" spans="1:12" ht="14.25" customHeight="1">
      <c r="A63" s="136" t="s">
        <v>197</v>
      </c>
      <c r="B63" s="15"/>
      <c r="C63" s="16"/>
      <c r="D63" s="56"/>
      <c r="E63" s="16"/>
      <c r="F63" s="57">
        <f t="shared" si="0"/>
        <v>0</v>
      </c>
      <c r="G63" s="123">
        <v>4077</v>
      </c>
      <c r="H63" s="135" t="s">
        <v>190</v>
      </c>
      <c r="I63" s="124">
        <v>2</v>
      </c>
      <c r="J63" s="59">
        <v>748</v>
      </c>
      <c r="K63" s="130"/>
      <c r="L63" s="5">
        <f t="shared" si="1"/>
        <v>0</v>
      </c>
    </row>
    <row r="64" spans="1:12" ht="14.25" customHeight="1">
      <c r="A64" s="137" t="s">
        <v>205</v>
      </c>
      <c r="B64" s="17"/>
      <c r="C64" s="17"/>
      <c r="D64" s="56"/>
      <c r="E64" s="17"/>
      <c r="F64" s="57">
        <f t="shared" si="0"/>
        <v>0</v>
      </c>
      <c r="G64" s="138">
        <v>4075</v>
      </c>
      <c r="H64" s="135" t="s">
        <v>190</v>
      </c>
      <c r="I64" s="124">
        <v>2</v>
      </c>
      <c r="J64" s="59">
        <v>748</v>
      </c>
      <c r="K64" s="130"/>
      <c r="L64" s="5">
        <f t="shared" si="1"/>
        <v>0</v>
      </c>
    </row>
    <row r="65" spans="1:12" ht="14.25" customHeight="1">
      <c r="A65" s="137" t="s">
        <v>182</v>
      </c>
      <c r="B65" s="16"/>
      <c r="C65" s="16"/>
      <c r="D65" s="56"/>
      <c r="E65" s="16"/>
      <c r="F65" s="57">
        <f t="shared" si="0"/>
        <v>0</v>
      </c>
      <c r="G65" s="123">
        <v>4045</v>
      </c>
      <c r="H65" s="124" t="s">
        <v>190</v>
      </c>
      <c r="I65" s="124">
        <v>2</v>
      </c>
      <c r="J65" s="59">
        <v>748</v>
      </c>
      <c r="K65" s="130"/>
      <c r="L65" s="5">
        <f t="shared" si="1"/>
        <v>0</v>
      </c>
    </row>
    <row r="66" spans="1:12" ht="14.25" customHeight="1" thickBot="1">
      <c r="A66" s="139" t="s">
        <v>186</v>
      </c>
      <c r="B66" s="18"/>
      <c r="C66" s="18"/>
      <c r="D66" s="56"/>
      <c r="E66" s="18"/>
      <c r="F66" s="57">
        <f t="shared" si="0"/>
        <v>0</v>
      </c>
      <c r="G66" s="131">
        <v>4049</v>
      </c>
      <c r="H66" s="132" t="s">
        <v>190</v>
      </c>
      <c r="I66" s="132">
        <v>2</v>
      </c>
      <c r="J66" s="59">
        <v>748</v>
      </c>
      <c r="K66" s="133"/>
      <c r="L66" s="5">
        <f t="shared" si="1"/>
        <v>0</v>
      </c>
    </row>
    <row r="67" spans="1:12" ht="14.25" customHeight="1" thickBot="1">
      <c r="A67" s="215" t="s">
        <v>4</v>
      </c>
      <c r="B67" s="219"/>
      <c r="C67" s="219"/>
      <c r="D67" s="56"/>
      <c r="E67" s="219"/>
      <c r="F67" s="57">
        <f t="shared" si="0"/>
        <v>0</v>
      </c>
      <c r="G67" s="220"/>
      <c r="H67" s="220"/>
      <c r="I67" s="220"/>
      <c r="J67" s="59"/>
      <c r="K67" s="220"/>
      <c r="L67" s="5">
        <f t="shared" si="1"/>
        <v>0</v>
      </c>
    </row>
    <row r="68" spans="1:12" ht="14.25" customHeight="1">
      <c r="A68" s="134" t="s">
        <v>12</v>
      </c>
      <c r="B68" s="140" t="s">
        <v>73</v>
      </c>
      <c r="C68" s="141">
        <v>50</v>
      </c>
      <c r="D68" s="56">
        <v>936</v>
      </c>
      <c r="E68" s="142"/>
      <c r="F68" s="57">
        <f t="shared" si="0"/>
        <v>0</v>
      </c>
      <c r="G68" s="143">
        <v>4007</v>
      </c>
      <c r="H68" s="121">
        <v>300</v>
      </c>
      <c r="I68" s="121">
        <v>7</v>
      </c>
      <c r="J68" s="59">
        <v>1640</v>
      </c>
      <c r="K68" s="144"/>
      <c r="L68" s="5">
        <f t="shared" si="1"/>
        <v>0</v>
      </c>
    </row>
    <row r="69" spans="1:12" ht="14.25" customHeight="1">
      <c r="A69" s="136" t="s">
        <v>12</v>
      </c>
      <c r="B69" s="96">
        <v>1672</v>
      </c>
      <c r="C69" s="97">
        <v>50</v>
      </c>
      <c r="D69" s="56">
        <v>682</v>
      </c>
      <c r="E69" s="102"/>
      <c r="F69" s="57">
        <f t="shared" si="0"/>
        <v>0</v>
      </c>
      <c r="G69" s="145"/>
      <c r="H69" s="135"/>
      <c r="I69" s="135"/>
      <c r="J69" s="59"/>
      <c r="K69" s="146"/>
      <c r="L69" s="5">
        <f t="shared" si="1"/>
        <v>0</v>
      </c>
    </row>
    <row r="70" spans="1:12" ht="14.25" customHeight="1">
      <c r="A70" s="60" t="s">
        <v>183</v>
      </c>
      <c r="B70" s="123" t="s">
        <v>132</v>
      </c>
      <c r="C70" s="124">
        <v>50</v>
      </c>
      <c r="D70" s="56">
        <v>858</v>
      </c>
      <c r="E70" s="124"/>
      <c r="F70" s="57">
        <f t="shared" si="0"/>
        <v>0</v>
      </c>
      <c r="G70" s="126">
        <v>4008</v>
      </c>
      <c r="H70" s="124">
        <v>300</v>
      </c>
      <c r="I70" s="124">
        <v>10</v>
      </c>
      <c r="J70" s="59">
        <v>1640</v>
      </c>
      <c r="K70" s="130"/>
      <c r="L70" s="5">
        <f t="shared" si="1"/>
        <v>0</v>
      </c>
    </row>
    <row r="71" spans="1:12" ht="14.25" customHeight="1">
      <c r="A71" s="147" t="s">
        <v>133</v>
      </c>
      <c r="B71" s="123"/>
      <c r="C71" s="124"/>
      <c r="D71" s="56"/>
      <c r="E71" s="124"/>
      <c r="F71" s="57">
        <f t="shared" si="0"/>
        <v>0</v>
      </c>
      <c r="G71" s="126">
        <v>4011</v>
      </c>
      <c r="H71" s="124">
        <v>300</v>
      </c>
      <c r="I71" s="124">
        <v>7</v>
      </c>
      <c r="J71" s="59">
        <v>1970</v>
      </c>
      <c r="K71" s="130"/>
      <c r="L71" s="5">
        <f t="shared" si="1"/>
        <v>0</v>
      </c>
    </row>
    <row r="72" spans="1:12" ht="14.25" customHeight="1">
      <c r="A72" s="60" t="s">
        <v>13</v>
      </c>
      <c r="B72" s="123" t="s">
        <v>134</v>
      </c>
      <c r="C72" s="124">
        <v>50</v>
      </c>
      <c r="D72" s="56">
        <v>858</v>
      </c>
      <c r="E72" s="124"/>
      <c r="F72" s="57">
        <f t="shared" si="0"/>
        <v>0</v>
      </c>
      <c r="G72" s="126">
        <v>4016</v>
      </c>
      <c r="H72" s="124">
        <v>300</v>
      </c>
      <c r="I72" s="124">
        <v>7</v>
      </c>
      <c r="J72" s="59">
        <v>1640</v>
      </c>
      <c r="K72" s="130"/>
      <c r="L72" s="5">
        <f t="shared" si="1"/>
        <v>0</v>
      </c>
    </row>
    <row r="73" spans="1:12" ht="14.25" customHeight="1">
      <c r="A73" s="60" t="s">
        <v>184</v>
      </c>
      <c r="B73" s="123" t="s">
        <v>135</v>
      </c>
      <c r="C73" s="124">
        <v>50</v>
      </c>
      <c r="D73" s="56">
        <v>858</v>
      </c>
      <c r="E73" s="124"/>
      <c r="F73" s="57">
        <f t="shared" si="0"/>
        <v>0</v>
      </c>
      <c r="G73" s="148">
        <v>4017</v>
      </c>
      <c r="H73" s="59">
        <v>300</v>
      </c>
      <c r="I73" s="59">
        <v>7</v>
      </c>
      <c r="J73" s="59">
        <v>1640</v>
      </c>
      <c r="K73" s="149"/>
      <c r="L73" s="5">
        <f t="shared" si="1"/>
        <v>0</v>
      </c>
    </row>
    <row r="74" spans="1:12" ht="14.25" customHeight="1">
      <c r="A74" s="231" t="s">
        <v>185</v>
      </c>
      <c r="B74" s="123">
        <v>3607</v>
      </c>
      <c r="C74" s="124">
        <v>50</v>
      </c>
      <c r="D74" s="56">
        <v>814</v>
      </c>
      <c r="E74" s="124"/>
      <c r="F74" s="57">
        <f t="shared" si="0"/>
        <v>0</v>
      </c>
      <c r="G74" s="148">
        <v>4059</v>
      </c>
      <c r="H74" s="59">
        <v>300</v>
      </c>
      <c r="I74" s="59">
        <v>7</v>
      </c>
      <c r="J74" s="59">
        <v>1430</v>
      </c>
      <c r="K74" s="149"/>
      <c r="L74" s="5">
        <f t="shared" si="1"/>
        <v>0</v>
      </c>
    </row>
    <row r="75" spans="1:12" ht="14.25" customHeight="1">
      <c r="A75" s="60" t="s">
        <v>14</v>
      </c>
      <c r="B75" s="123" t="s">
        <v>74</v>
      </c>
      <c r="C75" s="124">
        <v>50</v>
      </c>
      <c r="D75" s="56">
        <v>694</v>
      </c>
      <c r="E75" s="124"/>
      <c r="F75" s="57">
        <f t="shared" si="0"/>
        <v>0</v>
      </c>
      <c r="G75" s="148">
        <v>4058</v>
      </c>
      <c r="H75" s="59">
        <v>300</v>
      </c>
      <c r="I75" s="59">
        <v>7</v>
      </c>
      <c r="J75" s="59">
        <v>1628</v>
      </c>
      <c r="K75" s="149"/>
      <c r="L75" s="5">
        <f t="shared" si="1"/>
        <v>0</v>
      </c>
    </row>
    <row r="76" spans="1:12" ht="14.25" customHeight="1">
      <c r="A76" s="60" t="s">
        <v>14</v>
      </c>
      <c r="B76" s="123">
        <v>2681</v>
      </c>
      <c r="C76" s="124">
        <v>50</v>
      </c>
      <c r="D76" s="56">
        <v>606</v>
      </c>
      <c r="E76" s="124"/>
      <c r="F76" s="57">
        <f aca="true" t="shared" si="2" ref="F76:F139">E76*D76</f>
        <v>0</v>
      </c>
      <c r="G76" s="148"/>
      <c r="H76" s="59"/>
      <c r="I76" s="59"/>
      <c r="J76" s="59"/>
      <c r="K76" s="149"/>
      <c r="L76" s="5">
        <f aca="true" t="shared" si="3" ref="L76:L139">K76*J76</f>
        <v>0</v>
      </c>
    </row>
    <row r="77" spans="1:12" ht="14.25" customHeight="1">
      <c r="A77" s="60" t="s">
        <v>56</v>
      </c>
      <c r="B77" s="123">
        <v>2682</v>
      </c>
      <c r="C77" s="124">
        <v>50</v>
      </c>
      <c r="D77" s="56">
        <v>550</v>
      </c>
      <c r="E77" s="124"/>
      <c r="F77" s="57">
        <f t="shared" si="2"/>
        <v>0</v>
      </c>
      <c r="G77" s="148"/>
      <c r="H77" s="59"/>
      <c r="I77" s="59"/>
      <c r="J77" s="59"/>
      <c r="K77" s="149"/>
      <c r="L77" s="5">
        <f t="shared" si="3"/>
        <v>0</v>
      </c>
    </row>
    <row r="78" spans="1:12" ht="14.25" customHeight="1">
      <c r="A78" s="60" t="s">
        <v>56</v>
      </c>
      <c r="B78" s="123" t="s">
        <v>75</v>
      </c>
      <c r="C78" s="124">
        <v>50</v>
      </c>
      <c r="D78" s="56">
        <v>694</v>
      </c>
      <c r="E78" s="124"/>
      <c r="F78" s="57">
        <f t="shared" si="2"/>
        <v>0</v>
      </c>
      <c r="G78" s="148">
        <v>4060</v>
      </c>
      <c r="H78" s="59">
        <v>300</v>
      </c>
      <c r="I78" s="59">
        <v>7</v>
      </c>
      <c r="J78" s="59">
        <v>1706</v>
      </c>
      <c r="K78" s="149"/>
      <c r="L78" s="5">
        <f t="shared" si="3"/>
        <v>0</v>
      </c>
    </row>
    <row r="79" spans="1:12" ht="14.25" customHeight="1">
      <c r="A79" s="60" t="s">
        <v>136</v>
      </c>
      <c r="B79" s="123" t="s">
        <v>76</v>
      </c>
      <c r="C79" s="124">
        <v>50</v>
      </c>
      <c r="D79" s="56">
        <v>814</v>
      </c>
      <c r="E79" s="124"/>
      <c r="F79" s="57">
        <f t="shared" si="2"/>
        <v>0</v>
      </c>
      <c r="G79" s="148">
        <v>4061</v>
      </c>
      <c r="H79" s="59">
        <v>300</v>
      </c>
      <c r="I79" s="59">
        <v>7</v>
      </c>
      <c r="J79" s="59">
        <v>1816</v>
      </c>
      <c r="K79" s="149"/>
      <c r="L79" s="5">
        <f t="shared" si="3"/>
        <v>0</v>
      </c>
    </row>
    <row r="80" spans="1:12" ht="14.25" customHeight="1">
      <c r="A80" s="60" t="s">
        <v>119</v>
      </c>
      <c r="B80" s="123" t="s">
        <v>77</v>
      </c>
      <c r="C80" s="124">
        <v>50</v>
      </c>
      <c r="D80" s="56">
        <v>694</v>
      </c>
      <c r="E80" s="124"/>
      <c r="F80" s="57">
        <f t="shared" si="2"/>
        <v>0</v>
      </c>
      <c r="G80" s="148"/>
      <c r="H80" s="59"/>
      <c r="I80" s="59"/>
      <c r="J80" s="59"/>
      <c r="K80" s="149"/>
      <c r="L80" s="5">
        <f t="shared" si="3"/>
        <v>0</v>
      </c>
    </row>
    <row r="81" spans="1:12" ht="14.25" customHeight="1" thickBot="1">
      <c r="A81" s="150" t="s">
        <v>137</v>
      </c>
      <c r="B81" s="58" t="s">
        <v>78</v>
      </c>
      <c r="C81" s="59">
        <v>50</v>
      </c>
      <c r="D81" s="56">
        <v>826</v>
      </c>
      <c r="E81" s="59"/>
      <c r="F81" s="57">
        <f t="shared" si="2"/>
        <v>0</v>
      </c>
      <c r="G81" s="148">
        <v>4062</v>
      </c>
      <c r="H81" s="151">
        <v>300</v>
      </c>
      <c r="I81" s="59">
        <v>7</v>
      </c>
      <c r="J81" s="59">
        <v>1618</v>
      </c>
      <c r="K81" s="149"/>
      <c r="L81" s="5">
        <f t="shared" si="3"/>
        <v>0</v>
      </c>
    </row>
    <row r="82" spans="1:12" ht="14.25" customHeight="1" thickBot="1">
      <c r="A82" s="211" t="s">
        <v>15</v>
      </c>
      <c r="B82" s="212"/>
      <c r="C82" s="212"/>
      <c r="D82" s="56"/>
      <c r="E82" s="212"/>
      <c r="F82" s="57">
        <f t="shared" si="2"/>
        <v>0</v>
      </c>
      <c r="G82" s="221"/>
      <c r="H82" s="221"/>
      <c r="I82" s="221"/>
      <c r="J82" s="59"/>
      <c r="K82" s="221"/>
      <c r="L82" s="5">
        <f t="shared" si="3"/>
        <v>0</v>
      </c>
    </row>
    <row r="83" spans="1:12" ht="14.25" customHeight="1">
      <c r="A83" s="119" t="s">
        <v>16</v>
      </c>
      <c r="B83" s="19"/>
      <c r="C83" s="12"/>
      <c r="D83" s="56"/>
      <c r="E83" s="12"/>
      <c r="F83" s="57">
        <f t="shared" si="2"/>
        <v>0</v>
      </c>
      <c r="G83" s="120">
        <v>4019</v>
      </c>
      <c r="H83" s="121">
        <v>30</v>
      </c>
      <c r="I83" s="121"/>
      <c r="J83" s="59">
        <v>264</v>
      </c>
      <c r="K83" s="122"/>
      <c r="L83" s="5">
        <f t="shared" si="3"/>
        <v>0</v>
      </c>
    </row>
    <row r="84" spans="1:12" ht="14.25" customHeight="1">
      <c r="A84" s="99" t="s">
        <v>198</v>
      </c>
      <c r="B84" s="20"/>
      <c r="C84" s="16"/>
      <c r="D84" s="56"/>
      <c r="E84" s="16"/>
      <c r="F84" s="57">
        <f t="shared" si="2"/>
        <v>0</v>
      </c>
      <c r="G84" s="123">
        <v>4020</v>
      </c>
      <c r="H84" s="124">
        <v>30</v>
      </c>
      <c r="I84" s="124"/>
      <c r="J84" s="59">
        <v>264</v>
      </c>
      <c r="K84" s="130"/>
      <c r="L84" s="5">
        <f t="shared" si="3"/>
        <v>0</v>
      </c>
    </row>
    <row r="85" spans="1:12" ht="14.25" customHeight="1">
      <c r="A85" s="99" t="s">
        <v>187</v>
      </c>
      <c r="B85" s="20"/>
      <c r="C85" s="16"/>
      <c r="D85" s="56"/>
      <c r="E85" s="16"/>
      <c r="F85" s="57">
        <f t="shared" si="2"/>
        <v>0</v>
      </c>
      <c r="G85" s="123">
        <v>4021</v>
      </c>
      <c r="H85" s="124">
        <v>30</v>
      </c>
      <c r="I85" s="124"/>
      <c r="J85" s="59">
        <v>264</v>
      </c>
      <c r="K85" s="130"/>
      <c r="L85" s="5">
        <f t="shared" si="3"/>
        <v>0</v>
      </c>
    </row>
    <row r="86" spans="1:12" ht="14.25" customHeight="1" thickBot="1">
      <c r="A86" s="99" t="s">
        <v>17</v>
      </c>
      <c r="B86" s="20"/>
      <c r="C86" s="16"/>
      <c r="D86" s="56"/>
      <c r="E86" s="16"/>
      <c r="F86" s="57">
        <f t="shared" si="2"/>
        <v>0</v>
      </c>
      <c r="G86" s="131">
        <v>4022</v>
      </c>
      <c r="H86" s="132">
        <v>30</v>
      </c>
      <c r="I86" s="132"/>
      <c r="J86" s="59">
        <v>264</v>
      </c>
      <c r="K86" s="133"/>
      <c r="L86" s="5">
        <f t="shared" si="3"/>
        <v>0</v>
      </c>
    </row>
    <row r="87" spans="1:12" ht="14.25" customHeight="1" thickBot="1">
      <c r="A87" s="211" t="s">
        <v>106</v>
      </c>
      <c r="B87" s="222"/>
      <c r="C87" s="222"/>
      <c r="D87" s="56"/>
      <c r="E87" s="222"/>
      <c r="F87" s="57">
        <f t="shared" si="2"/>
        <v>0</v>
      </c>
      <c r="G87" s="216"/>
      <c r="H87" s="216"/>
      <c r="I87" s="216"/>
      <c r="J87" s="59"/>
      <c r="K87" s="216"/>
      <c r="L87" s="5">
        <f t="shared" si="3"/>
        <v>0</v>
      </c>
    </row>
    <row r="88" spans="1:12" ht="14.25" customHeight="1">
      <c r="A88" s="60" t="s">
        <v>107</v>
      </c>
      <c r="B88" s="11"/>
      <c r="C88" s="21"/>
      <c r="D88" s="56"/>
      <c r="E88" s="12"/>
      <c r="F88" s="57">
        <f t="shared" si="2"/>
        <v>0</v>
      </c>
      <c r="G88" s="120">
        <v>4051</v>
      </c>
      <c r="H88" s="153" t="s">
        <v>109</v>
      </c>
      <c r="I88" s="154"/>
      <c r="J88" s="59">
        <v>342</v>
      </c>
      <c r="K88" s="122"/>
      <c r="L88" s="5">
        <f t="shared" si="3"/>
        <v>0</v>
      </c>
    </row>
    <row r="89" spans="1:12" ht="14.25" customHeight="1">
      <c r="A89" s="60" t="s">
        <v>108</v>
      </c>
      <c r="B89" s="15"/>
      <c r="C89" s="22"/>
      <c r="D89" s="56"/>
      <c r="E89" s="16"/>
      <c r="F89" s="57">
        <f t="shared" si="2"/>
        <v>0</v>
      </c>
      <c r="G89" s="123">
        <v>4052</v>
      </c>
      <c r="H89" s="155" t="s">
        <v>109</v>
      </c>
      <c r="I89" s="156"/>
      <c r="J89" s="59">
        <v>342</v>
      </c>
      <c r="K89" s="130"/>
      <c r="L89" s="5">
        <f t="shared" si="3"/>
        <v>0</v>
      </c>
    </row>
    <row r="90" spans="1:12" ht="14.25" customHeight="1" thickBot="1">
      <c r="A90" s="152" t="s">
        <v>138</v>
      </c>
      <c r="B90" s="23"/>
      <c r="C90" s="24"/>
      <c r="D90" s="56"/>
      <c r="E90" s="18"/>
      <c r="F90" s="57">
        <f t="shared" si="2"/>
        <v>0</v>
      </c>
      <c r="G90" s="131">
        <v>4053</v>
      </c>
      <c r="H90" s="157" t="s">
        <v>109</v>
      </c>
      <c r="I90" s="4"/>
      <c r="J90" s="59">
        <v>342</v>
      </c>
      <c r="K90" s="133"/>
      <c r="L90" s="5">
        <f t="shared" si="3"/>
        <v>0</v>
      </c>
    </row>
    <row r="91" spans="1:12" ht="14.25" customHeight="1" thickBot="1">
      <c r="A91" s="215" t="s">
        <v>18</v>
      </c>
      <c r="B91" s="216"/>
      <c r="C91" s="216"/>
      <c r="D91" s="56"/>
      <c r="E91" s="216"/>
      <c r="F91" s="57">
        <f t="shared" si="2"/>
        <v>0</v>
      </c>
      <c r="G91" s="216"/>
      <c r="H91" s="216"/>
      <c r="I91" s="216"/>
      <c r="J91" s="59">
        <v>342</v>
      </c>
      <c r="K91" s="216"/>
      <c r="L91" s="5">
        <f t="shared" si="3"/>
        <v>0</v>
      </c>
    </row>
    <row r="92" spans="1:12" ht="14.25" customHeight="1">
      <c r="A92" s="158" t="s">
        <v>139</v>
      </c>
      <c r="B92" s="90" t="s">
        <v>79</v>
      </c>
      <c r="C92" s="89">
        <v>35</v>
      </c>
      <c r="D92" s="56">
        <v>980</v>
      </c>
      <c r="E92" s="89"/>
      <c r="F92" s="57">
        <f t="shared" si="2"/>
        <v>0</v>
      </c>
      <c r="G92" s="25"/>
      <c r="H92" s="26"/>
      <c r="I92" s="26"/>
      <c r="J92" s="59"/>
      <c r="K92" s="26"/>
      <c r="L92" s="5">
        <f t="shared" si="3"/>
        <v>0</v>
      </c>
    </row>
    <row r="93" spans="1:12" ht="14.25" customHeight="1">
      <c r="A93" s="150" t="s">
        <v>140</v>
      </c>
      <c r="B93" s="58" t="s">
        <v>80</v>
      </c>
      <c r="C93" s="124">
        <v>30</v>
      </c>
      <c r="D93" s="56">
        <v>870</v>
      </c>
      <c r="E93" s="59"/>
      <c r="F93" s="57">
        <f t="shared" si="2"/>
        <v>0</v>
      </c>
      <c r="G93" s="27"/>
      <c r="H93" s="28"/>
      <c r="I93" s="28"/>
      <c r="J93" s="59"/>
      <c r="K93" s="28"/>
      <c r="L93" s="5">
        <f t="shared" si="3"/>
        <v>0</v>
      </c>
    </row>
    <row r="94" spans="1:12" ht="14.25" customHeight="1">
      <c r="A94" s="150" t="s">
        <v>141</v>
      </c>
      <c r="B94" s="58" t="s">
        <v>142</v>
      </c>
      <c r="C94" s="124">
        <v>30</v>
      </c>
      <c r="D94" s="56">
        <v>870</v>
      </c>
      <c r="E94" s="59"/>
      <c r="F94" s="57">
        <f t="shared" si="2"/>
        <v>0</v>
      </c>
      <c r="G94" s="27"/>
      <c r="H94" s="28"/>
      <c r="I94" s="28"/>
      <c r="J94" s="59"/>
      <c r="K94" s="28"/>
      <c r="L94" s="5">
        <f t="shared" si="3"/>
        <v>0</v>
      </c>
    </row>
    <row r="95" spans="1:12" ht="14.25" customHeight="1">
      <c r="A95" s="150" t="s">
        <v>143</v>
      </c>
      <c r="B95" s="58">
        <v>2603</v>
      </c>
      <c r="C95" s="59" t="s">
        <v>52</v>
      </c>
      <c r="D95" s="56">
        <v>122</v>
      </c>
      <c r="E95" s="59"/>
      <c r="F95" s="57">
        <f t="shared" si="2"/>
        <v>0</v>
      </c>
      <c r="G95" s="27"/>
      <c r="H95" s="28"/>
      <c r="I95" s="28"/>
      <c r="J95" s="59"/>
      <c r="K95" s="28"/>
      <c r="L95" s="5">
        <f t="shared" si="3"/>
        <v>0</v>
      </c>
    </row>
    <row r="96" spans="1:12" ht="14.25" customHeight="1">
      <c r="A96" s="150" t="s">
        <v>144</v>
      </c>
      <c r="B96" s="58" t="s">
        <v>81</v>
      </c>
      <c r="C96" s="59">
        <v>50</v>
      </c>
      <c r="D96" s="56">
        <v>924</v>
      </c>
      <c r="E96" s="59"/>
      <c r="F96" s="57">
        <f t="shared" si="2"/>
        <v>0</v>
      </c>
      <c r="G96" s="27"/>
      <c r="H96" s="28"/>
      <c r="I96" s="28"/>
      <c r="J96" s="59"/>
      <c r="K96" s="28"/>
      <c r="L96" s="5">
        <f t="shared" si="3"/>
        <v>0</v>
      </c>
    </row>
    <row r="97" spans="1:12" ht="14.25" customHeight="1" thickBot="1">
      <c r="A97" s="159" t="s">
        <v>145</v>
      </c>
      <c r="B97" s="58" t="s">
        <v>82</v>
      </c>
      <c r="C97" s="59">
        <v>35</v>
      </c>
      <c r="D97" s="56">
        <v>936</v>
      </c>
      <c r="E97" s="59"/>
      <c r="F97" s="57">
        <f t="shared" si="2"/>
        <v>0</v>
      </c>
      <c r="G97" s="29"/>
      <c r="H97" s="30"/>
      <c r="I97" s="30"/>
      <c r="J97" s="59"/>
      <c r="K97" s="28"/>
      <c r="L97" s="5">
        <f t="shared" si="3"/>
        <v>0</v>
      </c>
    </row>
    <row r="98" spans="1:12" ht="14.25" customHeight="1" thickBot="1">
      <c r="A98" s="211" t="s">
        <v>63</v>
      </c>
      <c r="B98" s="223"/>
      <c r="C98" s="223"/>
      <c r="D98" s="56"/>
      <c r="E98" s="223"/>
      <c r="F98" s="57">
        <f t="shared" si="2"/>
        <v>0</v>
      </c>
      <c r="G98" s="223"/>
      <c r="H98" s="223"/>
      <c r="I98" s="223"/>
      <c r="J98" s="59"/>
      <c r="K98" s="223"/>
      <c r="L98" s="5">
        <f t="shared" si="3"/>
        <v>0</v>
      </c>
    </row>
    <row r="99" spans="1:12" ht="14.25" customHeight="1">
      <c r="A99" s="160" t="s">
        <v>146</v>
      </c>
      <c r="B99" s="140" t="s">
        <v>194</v>
      </c>
      <c r="C99" s="141">
        <v>50</v>
      </c>
      <c r="D99" s="56">
        <v>970</v>
      </c>
      <c r="E99" s="141"/>
      <c r="F99" s="57">
        <f t="shared" si="2"/>
        <v>0</v>
      </c>
      <c r="G99" s="140"/>
      <c r="H99" s="141"/>
      <c r="I99" s="141"/>
      <c r="J99" s="59"/>
      <c r="K99" s="161"/>
      <c r="L99" s="5">
        <f t="shared" si="3"/>
        <v>0</v>
      </c>
    </row>
    <row r="100" spans="1:12" ht="14.25" customHeight="1">
      <c r="A100" s="162" t="s">
        <v>146</v>
      </c>
      <c r="B100" s="55" t="s">
        <v>191</v>
      </c>
      <c r="C100" s="56">
        <v>150</v>
      </c>
      <c r="D100" s="56">
        <v>1188</v>
      </c>
      <c r="E100" s="56"/>
      <c r="F100" s="57">
        <f t="shared" si="2"/>
        <v>0</v>
      </c>
      <c r="G100" s="163">
        <v>4009</v>
      </c>
      <c r="H100" s="135">
        <v>300</v>
      </c>
      <c r="I100" s="135">
        <v>3</v>
      </c>
      <c r="J100" s="59">
        <v>1870</v>
      </c>
      <c r="K100" s="125"/>
      <c r="L100" s="5">
        <f t="shared" si="3"/>
        <v>0</v>
      </c>
    </row>
    <row r="101" spans="1:12" ht="14.25" customHeight="1">
      <c r="A101" s="164" t="s">
        <v>19</v>
      </c>
      <c r="B101" s="123" t="s">
        <v>83</v>
      </c>
      <c r="C101" s="124">
        <v>50</v>
      </c>
      <c r="D101" s="56">
        <v>936</v>
      </c>
      <c r="E101" s="124"/>
      <c r="F101" s="57">
        <f t="shared" si="2"/>
        <v>0</v>
      </c>
      <c r="G101" s="58">
        <v>4018</v>
      </c>
      <c r="H101" s="59">
        <v>300</v>
      </c>
      <c r="I101" s="59">
        <v>3</v>
      </c>
      <c r="J101" s="59">
        <v>1794</v>
      </c>
      <c r="K101" s="149"/>
      <c r="L101" s="5">
        <f t="shared" si="3"/>
        <v>0</v>
      </c>
    </row>
    <row r="102" spans="1:12" ht="14.25" customHeight="1">
      <c r="A102" s="164" t="s">
        <v>192</v>
      </c>
      <c r="B102" s="123" t="s">
        <v>84</v>
      </c>
      <c r="C102" s="124">
        <v>35</v>
      </c>
      <c r="D102" s="56">
        <v>870</v>
      </c>
      <c r="E102" s="124"/>
      <c r="F102" s="57">
        <f t="shared" si="2"/>
        <v>0</v>
      </c>
      <c r="G102" s="58"/>
      <c r="H102" s="59"/>
      <c r="I102" s="59"/>
      <c r="J102" s="59"/>
      <c r="K102" s="149"/>
      <c r="L102" s="5">
        <f t="shared" si="3"/>
        <v>0</v>
      </c>
    </row>
    <row r="103" spans="1:12" ht="14.25" customHeight="1">
      <c r="A103" s="164" t="s">
        <v>147</v>
      </c>
      <c r="B103" s="123" t="s">
        <v>85</v>
      </c>
      <c r="C103" s="124">
        <v>35</v>
      </c>
      <c r="D103" s="56">
        <v>914</v>
      </c>
      <c r="E103" s="124"/>
      <c r="F103" s="57">
        <f t="shared" si="2"/>
        <v>0</v>
      </c>
      <c r="G103" s="58"/>
      <c r="H103" s="59"/>
      <c r="I103" s="59"/>
      <c r="J103" s="59"/>
      <c r="K103" s="149"/>
      <c r="L103" s="5">
        <f t="shared" si="3"/>
        <v>0</v>
      </c>
    </row>
    <row r="104" spans="1:12" ht="14.25" customHeight="1">
      <c r="A104" s="165" t="s">
        <v>148</v>
      </c>
      <c r="B104" s="126">
        <v>1607</v>
      </c>
      <c r="C104" s="124">
        <v>50</v>
      </c>
      <c r="D104" s="56">
        <v>726</v>
      </c>
      <c r="E104" s="124"/>
      <c r="F104" s="57">
        <f t="shared" si="2"/>
        <v>0</v>
      </c>
      <c r="G104" s="58"/>
      <c r="H104" s="59"/>
      <c r="I104" s="59"/>
      <c r="J104" s="59"/>
      <c r="K104" s="149"/>
      <c r="L104" s="5">
        <f t="shared" si="3"/>
        <v>0</v>
      </c>
    </row>
    <row r="105" spans="1:12" ht="14.25" customHeight="1">
      <c r="A105" s="164" t="s">
        <v>148</v>
      </c>
      <c r="B105" s="123" t="s">
        <v>86</v>
      </c>
      <c r="C105" s="124">
        <v>50</v>
      </c>
      <c r="D105" s="56">
        <v>726</v>
      </c>
      <c r="E105" s="124"/>
      <c r="F105" s="57">
        <f t="shared" si="2"/>
        <v>0</v>
      </c>
      <c r="G105" s="58">
        <v>4064</v>
      </c>
      <c r="H105" s="59">
        <v>200</v>
      </c>
      <c r="I105" s="59">
        <v>3</v>
      </c>
      <c r="J105" s="59">
        <v>1354</v>
      </c>
      <c r="K105" s="149"/>
      <c r="L105" s="5">
        <f t="shared" si="3"/>
        <v>0</v>
      </c>
    </row>
    <row r="106" spans="1:12" ht="14.25" customHeight="1">
      <c r="A106" s="164" t="s">
        <v>149</v>
      </c>
      <c r="B106" s="123" t="s">
        <v>87</v>
      </c>
      <c r="C106" s="124">
        <v>50</v>
      </c>
      <c r="D106" s="56">
        <v>870</v>
      </c>
      <c r="E106" s="124"/>
      <c r="F106" s="57">
        <f t="shared" si="2"/>
        <v>0</v>
      </c>
      <c r="G106" s="58"/>
      <c r="H106" s="59"/>
      <c r="I106" s="59"/>
      <c r="J106" s="59"/>
      <c r="K106" s="149"/>
      <c r="L106" s="5">
        <f t="shared" si="3"/>
        <v>0</v>
      </c>
    </row>
    <row r="107" spans="1:12" ht="14.25" customHeight="1">
      <c r="A107" s="164" t="s">
        <v>20</v>
      </c>
      <c r="B107" s="123" t="s">
        <v>88</v>
      </c>
      <c r="C107" s="124">
        <v>50</v>
      </c>
      <c r="D107" s="56">
        <v>870</v>
      </c>
      <c r="E107" s="124"/>
      <c r="F107" s="57">
        <f t="shared" si="2"/>
        <v>0</v>
      </c>
      <c r="G107" s="58"/>
      <c r="H107" s="59"/>
      <c r="I107" s="59"/>
      <c r="J107" s="59"/>
      <c r="K107" s="149"/>
      <c r="L107" s="5">
        <f t="shared" si="3"/>
        <v>0</v>
      </c>
    </row>
    <row r="108" spans="1:12" ht="14.25" customHeight="1">
      <c r="A108" s="164" t="s">
        <v>150</v>
      </c>
      <c r="B108" s="123" t="s">
        <v>199</v>
      </c>
      <c r="C108" s="124">
        <v>50</v>
      </c>
      <c r="D108" s="56">
        <v>946</v>
      </c>
      <c r="E108" s="124"/>
      <c r="F108" s="57">
        <f t="shared" si="2"/>
        <v>0</v>
      </c>
      <c r="G108" s="58">
        <v>4066</v>
      </c>
      <c r="H108" s="59">
        <v>200</v>
      </c>
      <c r="I108" s="59">
        <v>3</v>
      </c>
      <c r="J108" s="59">
        <v>1794</v>
      </c>
      <c r="K108" s="149"/>
      <c r="L108" s="5">
        <f t="shared" si="3"/>
        <v>0</v>
      </c>
    </row>
    <row r="109" spans="1:12" ht="14.25" customHeight="1">
      <c r="A109" s="164" t="s">
        <v>151</v>
      </c>
      <c r="B109" s="123" t="s">
        <v>89</v>
      </c>
      <c r="C109" s="124">
        <v>50</v>
      </c>
      <c r="D109" s="56">
        <v>980</v>
      </c>
      <c r="E109" s="124"/>
      <c r="F109" s="57">
        <f t="shared" si="2"/>
        <v>0</v>
      </c>
      <c r="G109" s="58"/>
      <c r="H109" s="59"/>
      <c r="I109" s="59"/>
      <c r="J109" s="59"/>
      <c r="K109" s="149"/>
      <c r="L109" s="5">
        <f t="shared" si="3"/>
        <v>0</v>
      </c>
    </row>
    <row r="110" spans="1:12" ht="14.25" customHeight="1">
      <c r="A110" s="164" t="s">
        <v>21</v>
      </c>
      <c r="B110" s="123" t="s">
        <v>90</v>
      </c>
      <c r="C110" s="124">
        <v>35</v>
      </c>
      <c r="D110" s="56">
        <v>1254</v>
      </c>
      <c r="E110" s="124"/>
      <c r="F110" s="57">
        <f t="shared" si="2"/>
        <v>0</v>
      </c>
      <c r="G110" s="58"/>
      <c r="H110" s="59"/>
      <c r="I110" s="59"/>
      <c r="J110" s="59"/>
      <c r="K110" s="149"/>
      <c r="L110" s="5">
        <f t="shared" si="3"/>
        <v>0</v>
      </c>
    </row>
    <row r="111" spans="1:12" ht="14.25" customHeight="1">
      <c r="A111" s="164" t="s">
        <v>212</v>
      </c>
      <c r="B111" s="123" t="s">
        <v>91</v>
      </c>
      <c r="C111" s="124">
        <v>50</v>
      </c>
      <c r="D111" s="56">
        <v>1170</v>
      </c>
      <c r="E111" s="124"/>
      <c r="F111" s="57">
        <f t="shared" si="2"/>
        <v>0</v>
      </c>
      <c r="G111" s="58">
        <v>4067</v>
      </c>
      <c r="H111" s="59">
        <v>200</v>
      </c>
      <c r="I111" s="59">
        <v>3</v>
      </c>
      <c r="J111" s="59">
        <v>1794</v>
      </c>
      <c r="K111" s="129"/>
      <c r="L111" s="5">
        <f t="shared" si="3"/>
        <v>0</v>
      </c>
    </row>
    <row r="112" spans="1:12" ht="14.25" customHeight="1">
      <c r="A112" s="166" t="s">
        <v>121</v>
      </c>
      <c r="B112" s="123" t="s">
        <v>92</v>
      </c>
      <c r="C112" s="124">
        <v>35</v>
      </c>
      <c r="D112" s="56">
        <v>870</v>
      </c>
      <c r="E112" s="124"/>
      <c r="F112" s="57">
        <f t="shared" si="2"/>
        <v>0</v>
      </c>
      <c r="G112" s="55"/>
      <c r="H112" s="56"/>
      <c r="I112" s="56"/>
      <c r="J112" s="59"/>
      <c r="K112" s="129"/>
      <c r="L112" s="5">
        <f t="shared" si="3"/>
        <v>0</v>
      </c>
    </row>
    <row r="113" spans="1:12" ht="14.25" customHeight="1">
      <c r="A113" s="232" t="s">
        <v>209</v>
      </c>
      <c r="B113" s="233"/>
      <c r="C113" s="234"/>
      <c r="D113" s="238"/>
      <c r="E113" s="234"/>
      <c r="F113" s="227">
        <f t="shared" si="2"/>
        <v>0</v>
      </c>
      <c r="G113" s="233">
        <v>4078</v>
      </c>
      <c r="H113" s="234">
        <v>50</v>
      </c>
      <c r="I113" s="234">
        <v>3</v>
      </c>
      <c r="J113" s="59">
        <v>1130</v>
      </c>
      <c r="K113" s="235"/>
      <c r="L113" s="5">
        <f t="shared" si="3"/>
        <v>0</v>
      </c>
    </row>
    <row r="114" spans="1:12" ht="14.25" customHeight="1">
      <c r="A114" s="164" t="s">
        <v>152</v>
      </c>
      <c r="B114" s="123" t="s">
        <v>93</v>
      </c>
      <c r="C114" s="124">
        <v>35</v>
      </c>
      <c r="D114" s="56">
        <v>792</v>
      </c>
      <c r="E114" s="167"/>
      <c r="F114" s="57">
        <f t="shared" si="2"/>
        <v>0</v>
      </c>
      <c r="G114" s="123"/>
      <c r="H114" s="124"/>
      <c r="I114" s="124"/>
      <c r="J114" s="59"/>
      <c r="K114" s="130"/>
      <c r="L114" s="5">
        <f t="shared" si="3"/>
        <v>0</v>
      </c>
    </row>
    <row r="115" spans="1:12" ht="14.25" customHeight="1">
      <c r="A115" s="164" t="s">
        <v>153</v>
      </c>
      <c r="B115" s="123" t="s">
        <v>94</v>
      </c>
      <c r="C115" s="124">
        <v>35</v>
      </c>
      <c r="D115" s="56">
        <v>792</v>
      </c>
      <c r="E115" s="167"/>
      <c r="F115" s="57">
        <f t="shared" si="2"/>
        <v>0</v>
      </c>
      <c r="G115" s="123"/>
      <c r="H115" s="124"/>
      <c r="I115" s="124"/>
      <c r="J115" s="59"/>
      <c r="K115" s="130"/>
      <c r="L115" s="5">
        <f t="shared" si="3"/>
        <v>0</v>
      </c>
    </row>
    <row r="116" spans="1:12" ht="14.25" customHeight="1">
      <c r="A116" s="164" t="s">
        <v>154</v>
      </c>
      <c r="B116" s="123" t="s">
        <v>95</v>
      </c>
      <c r="C116" s="124">
        <v>35</v>
      </c>
      <c r="D116" s="56">
        <v>792</v>
      </c>
      <c r="E116" s="167"/>
      <c r="F116" s="57">
        <f t="shared" si="2"/>
        <v>0</v>
      </c>
      <c r="G116" s="123"/>
      <c r="H116" s="124"/>
      <c r="I116" s="124"/>
      <c r="J116" s="59"/>
      <c r="K116" s="130"/>
      <c r="L116" s="5">
        <f t="shared" si="3"/>
        <v>0</v>
      </c>
    </row>
    <row r="117" spans="1:12" ht="14.25" customHeight="1">
      <c r="A117" s="164" t="s">
        <v>155</v>
      </c>
      <c r="B117" s="123" t="s">
        <v>96</v>
      </c>
      <c r="C117" s="124">
        <v>35</v>
      </c>
      <c r="D117" s="56">
        <v>792</v>
      </c>
      <c r="E117" s="167"/>
      <c r="F117" s="57">
        <f t="shared" si="2"/>
        <v>0</v>
      </c>
      <c r="G117" s="123"/>
      <c r="H117" s="124"/>
      <c r="I117" s="124"/>
      <c r="J117" s="59"/>
      <c r="K117" s="130"/>
      <c r="L117" s="5">
        <f t="shared" si="3"/>
        <v>0</v>
      </c>
    </row>
    <row r="118" spans="1:12" ht="14.25" customHeight="1">
      <c r="A118" s="168" t="s">
        <v>54</v>
      </c>
      <c r="B118" s="123" t="s">
        <v>97</v>
      </c>
      <c r="C118" s="124">
        <v>50</v>
      </c>
      <c r="D118" s="56">
        <v>760</v>
      </c>
      <c r="E118" s="124"/>
      <c r="F118" s="57">
        <f t="shared" si="2"/>
        <v>0</v>
      </c>
      <c r="G118" s="123"/>
      <c r="H118" s="124"/>
      <c r="I118" s="124"/>
      <c r="J118" s="59"/>
      <c r="K118" s="130"/>
      <c r="L118" s="5">
        <f t="shared" si="3"/>
        <v>0</v>
      </c>
    </row>
    <row r="119" spans="1:12" ht="14.25" customHeight="1">
      <c r="A119" s="136" t="s">
        <v>156</v>
      </c>
      <c r="B119" s="163" t="s">
        <v>98</v>
      </c>
      <c r="C119" s="135">
        <v>50</v>
      </c>
      <c r="D119" s="56">
        <v>936</v>
      </c>
      <c r="E119" s="135"/>
      <c r="F119" s="57">
        <f t="shared" si="2"/>
        <v>0</v>
      </c>
      <c r="G119" s="163"/>
      <c r="H119" s="135"/>
      <c r="I119" s="135"/>
      <c r="J119" s="59"/>
      <c r="K119" s="125"/>
      <c r="L119" s="5">
        <f t="shared" si="3"/>
        <v>0</v>
      </c>
    </row>
    <row r="120" spans="1:12" ht="14.25" customHeight="1">
      <c r="A120" s="60" t="s">
        <v>105</v>
      </c>
      <c r="B120" s="58" t="s">
        <v>99</v>
      </c>
      <c r="C120" s="59">
        <v>35</v>
      </c>
      <c r="D120" s="56">
        <v>760</v>
      </c>
      <c r="E120" s="59"/>
      <c r="F120" s="57">
        <f t="shared" si="2"/>
        <v>0</v>
      </c>
      <c r="G120" s="58"/>
      <c r="H120" s="59"/>
      <c r="I120" s="59"/>
      <c r="J120" s="59"/>
      <c r="K120" s="149"/>
      <c r="L120" s="5">
        <f t="shared" si="3"/>
        <v>0</v>
      </c>
    </row>
    <row r="121" spans="1:12" ht="14.25" customHeight="1">
      <c r="A121" s="60" t="s">
        <v>118</v>
      </c>
      <c r="B121" s="58" t="s">
        <v>100</v>
      </c>
      <c r="C121" s="59">
        <v>80</v>
      </c>
      <c r="D121" s="56">
        <v>892</v>
      </c>
      <c r="E121" s="169"/>
      <c r="F121" s="57">
        <f t="shared" si="2"/>
        <v>0</v>
      </c>
      <c r="G121" s="58"/>
      <c r="H121" s="59"/>
      <c r="I121" s="59"/>
      <c r="J121" s="59"/>
      <c r="K121" s="149"/>
      <c r="L121" s="5">
        <f t="shared" si="3"/>
        <v>0</v>
      </c>
    </row>
    <row r="122" spans="1:12" ht="14.25" customHeight="1">
      <c r="A122" s="60" t="s">
        <v>118</v>
      </c>
      <c r="B122" s="58">
        <v>1659</v>
      </c>
      <c r="C122" s="59">
        <v>150</v>
      </c>
      <c r="D122" s="56">
        <v>1408</v>
      </c>
      <c r="E122" s="169"/>
      <c r="F122" s="57">
        <f t="shared" si="2"/>
        <v>0</v>
      </c>
      <c r="G122" s="58"/>
      <c r="H122" s="59"/>
      <c r="I122" s="59"/>
      <c r="J122" s="59"/>
      <c r="K122" s="149"/>
      <c r="L122" s="5">
        <f t="shared" si="3"/>
        <v>0</v>
      </c>
    </row>
    <row r="123" spans="1:12" ht="14.25" customHeight="1">
      <c r="A123" s="236" t="s">
        <v>208</v>
      </c>
      <c r="B123" s="58"/>
      <c r="C123" s="59"/>
      <c r="D123" s="56"/>
      <c r="E123" s="169"/>
      <c r="F123" s="57">
        <f>E123*D123</f>
        <v>0</v>
      </c>
      <c r="G123" s="233">
        <v>4080</v>
      </c>
      <c r="H123" s="234">
        <v>50</v>
      </c>
      <c r="I123" s="234">
        <v>3</v>
      </c>
      <c r="J123" s="234">
        <v>950</v>
      </c>
      <c r="K123" s="235"/>
      <c r="L123" s="5">
        <f>K123*J123</f>
        <v>0</v>
      </c>
    </row>
    <row r="124" spans="1:12" ht="14.25" customHeight="1">
      <c r="A124" s="60" t="s">
        <v>157</v>
      </c>
      <c r="B124" s="58">
        <v>1114</v>
      </c>
      <c r="C124" s="59">
        <v>200</v>
      </c>
      <c r="D124" s="56">
        <v>914</v>
      </c>
      <c r="E124" s="59"/>
      <c r="F124" s="57">
        <f t="shared" si="2"/>
        <v>0</v>
      </c>
      <c r="G124" s="58"/>
      <c r="H124" s="59"/>
      <c r="I124" s="59"/>
      <c r="J124" s="59"/>
      <c r="K124" s="149"/>
      <c r="L124" s="5">
        <f t="shared" si="3"/>
        <v>0</v>
      </c>
    </row>
    <row r="125" spans="1:12" ht="14.25" customHeight="1">
      <c r="A125" s="60" t="s">
        <v>22</v>
      </c>
      <c r="B125" s="58">
        <v>1693</v>
      </c>
      <c r="C125" s="59">
        <v>150</v>
      </c>
      <c r="D125" s="56">
        <v>682</v>
      </c>
      <c r="E125" s="59"/>
      <c r="F125" s="57">
        <f t="shared" si="2"/>
        <v>0</v>
      </c>
      <c r="G125" s="58"/>
      <c r="H125" s="59"/>
      <c r="I125" s="59"/>
      <c r="J125" s="59"/>
      <c r="K125" s="149"/>
      <c r="L125" s="5">
        <f t="shared" si="3"/>
        <v>0</v>
      </c>
    </row>
    <row r="126" spans="1:12" ht="14.25" customHeight="1" thickBot="1">
      <c r="A126" s="170" t="s">
        <v>200</v>
      </c>
      <c r="B126" s="171"/>
      <c r="C126" s="172"/>
      <c r="D126" s="56"/>
      <c r="E126" s="172"/>
      <c r="F126" s="57">
        <f t="shared" si="2"/>
        <v>0</v>
      </c>
      <c r="G126" s="173">
        <v>4027</v>
      </c>
      <c r="H126" s="174">
        <v>300</v>
      </c>
      <c r="I126" s="174">
        <v>5</v>
      </c>
      <c r="J126" s="59">
        <v>1618</v>
      </c>
      <c r="K126" s="175"/>
      <c r="L126" s="5">
        <f t="shared" si="3"/>
        <v>0</v>
      </c>
    </row>
    <row r="127" spans="1:12" ht="14.25" customHeight="1" thickBot="1">
      <c r="A127" s="211" t="s">
        <v>64</v>
      </c>
      <c r="B127" s="222"/>
      <c r="C127" s="222"/>
      <c r="D127" s="56"/>
      <c r="E127" s="222"/>
      <c r="F127" s="57">
        <f t="shared" si="2"/>
        <v>0</v>
      </c>
      <c r="G127" s="222"/>
      <c r="H127" s="222"/>
      <c r="I127" s="222"/>
      <c r="J127" s="59"/>
      <c r="K127" s="222"/>
      <c r="L127" s="5">
        <f t="shared" si="3"/>
        <v>0</v>
      </c>
    </row>
    <row r="128" spans="1:12" ht="14.25" customHeight="1">
      <c r="A128" s="119" t="s">
        <v>193</v>
      </c>
      <c r="B128" s="145">
        <v>1689</v>
      </c>
      <c r="C128" s="135">
        <v>200</v>
      </c>
      <c r="D128" s="56">
        <v>1452</v>
      </c>
      <c r="E128" s="125"/>
      <c r="F128" s="57">
        <f t="shared" si="2"/>
        <v>0</v>
      </c>
      <c r="G128" s="176"/>
      <c r="H128" s="26"/>
      <c r="I128" s="26"/>
      <c r="J128" s="59"/>
      <c r="K128" s="26"/>
      <c r="L128" s="5">
        <f t="shared" si="3"/>
        <v>0</v>
      </c>
    </row>
    <row r="129" spans="1:12" ht="14.25" customHeight="1">
      <c r="A129" s="99" t="s">
        <v>23</v>
      </c>
      <c r="B129" s="126" t="s">
        <v>158</v>
      </c>
      <c r="C129" s="124">
        <v>300</v>
      </c>
      <c r="D129" s="56">
        <v>958</v>
      </c>
      <c r="E129" s="130"/>
      <c r="F129" s="57">
        <f t="shared" si="2"/>
        <v>0</v>
      </c>
      <c r="G129" s="177"/>
      <c r="H129" s="28"/>
      <c r="I129" s="28"/>
      <c r="J129" s="59"/>
      <c r="K129" s="28"/>
      <c r="L129" s="5">
        <f t="shared" si="3"/>
        <v>0</v>
      </c>
    </row>
    <row r="130" spans="1:12" ht="14.25" customHeight="1">
      <c r="A130" s="84" t="s">
        <v>159</v>
      </c>
      <c r="B130" s="148">
        <v>1697</v>
      </c>
      <c r="C130" s="59">
        <v>200</v>
      </c>
      <c r="D130" s="56">
        <v>628</v>
      </c>
      <c r="E130" s="149"/>
      <c r="F130" s="57">
        <f t="shared" si="2"/>
        <v>0</v>
      </c>
      <c r="G130" s="177"/>
      <c r="H130" s="28"/>
      <c r="I130" s="28"/>
      <c r="J130" s="59"/>
      <c r="K130" s="28"/>
      <c r="L130" s="5">
        <f t="shared" si="3"/>
        <v>0</v>
      </c>
    </row>
    <row r="131" spans="1:12" ht="14.25" customHeight="1">
      <c r="A131" s="178" t="s">
        <v>160</v>
      </c>
      <c r="B131" s="148">
        <v>3619</v>
      </c>
      <c r="C131" s="59">
        <v>250</v>
      </c>
      <c r="D131" s="56">
        <v>1530</v>
      </c>
      <c r="E131" s="149"/>
      <c r="F131" s="57">
        <f t="shared" si="2"/>
        <v>0</v>
      </c>
      <c r="G131" s="177"/>
      <c r="H131" s="28"/>
      <c r="I131" s="28"/>
      <c r="J131" s="59"/>
      <c r="K131" s="28"/>
      <c r="L131" s="5">
        <f t="shared" si="3"/>
        <v>0</v>
      </c>
    </row>
    <row r="132" spans="1:12" ht="14.25" customHeight="1">
      <c r="A132" s="84" t="s">
        <v>24</v>
      </c>
      <c r="B132" s="148">
        <v>2662</v>
      </c>
      <c r="C132" s="59">
        <v>200</v>
      </c>
      <c r="D132" s="56">
        <v>968</v>
      </c>
      <c r="E132" s="149"/>
      <c r="F132" s="57">
        <f t="shared" si="2"/>
        <v>0</v>
      </c>
      <c r="G132" s="177"/>
      <c r="H132" s="28"/>
      <c r="I132" s="28"/>
      <c r="J132" s="59"/>
      <c r="K132" s="28"/>
      <c r="L132" s="5">
        <f t="shared" si="3"/>
        <v>0</v>
      </c>
    </row>
    <row r="133" spans="1:12" ht="14.25" customHeight="1">
      <c r="A133" s="84" t="s">
        <v>161</v>
      </c>
      <c r="B133" s="148">
        <v>1623</v>
      </c>
      <c r="C133" s="59">
        <v>200</v>
      </c>
      <c r="D133" s="56">
        <v>594</v>
      </c>
      <c r="E133" s="149"/>
      <c r="F133" s="57">
        <f t="shared" si="2"/>
        <v>0</v>
      </c>
      <c r="G133" s="177"/>
      <c r="H133" s="28"/>
      <c r="I133" s="28"/>
      <c r="J133" s="59"/>
      <c r="K133" s="28"/>
      <c r="L133" s="5">
        <f t="shared" si="3"/>
        <v>0</v>
      </c>
    </row>
    <row r="134" spans="1:12" ht="14.25" customHeight="1">
      <c r="A134" s="84" t="s">
        <v>162</v>
      </c>
      <c r="B134" s="148" t="s">
        <v>101</v>
      </c>
      <c r="C134" s="59">
        <v>80</v>
      </c>
      <c r="D134" s="56">
        <v>550</v>
      </c>
      <c r="E134" s="149"/>
      <c r="F134" s="57">
        <f t="shared" si="2"/>
        <v>0</v>
      </c>
      <c r="G134" s="177"/>
      <c r="H134" s="28"/>
      <c r="I134" s="28"/>
      <c r="J134" s="59"/>
      <c r="K134" s="28"/>
      <c r="L134" s="5">
        <f t="shared" si="3"/>
        <v>0</v>
      </c>
    </row>
    <row r="135" spans="1:12" ht="14.25" customHeight="1">
      <c r="A135" s="84" t="s">
        <v>162</v>
      </c>
      <c r="B135" s="148">
        <v>2655</v>
      </c>
      <c r="C135" s="59">
        <v>150</v>
      </c>
      <c r="D135" s="56">
        <v>760</v>
      </c>
      <c r="E135" s="149"/>
      <c r="F135" s="57">
        <f t="shared" si="2"/>
        <v>0</v>
      </c>
      <c r="G135" s="177"/>
      <c r="H135" s="28"/>
      <c r="I135" s="28"/>
      <c r="J135" s="59"/>
      <c r="K135" s="28"/>
      <c r="L135" s="5">
        <f t="shared" si="3"/>
        <v>0</v>
      </c>
    </row>
    <row r="136" spans="1:12" ht="14.25" customHeight="1">
      <c r="A136" s="84" t="s">
        <v>163</v>
      </c>
      <c r="B136" s="148" t="s">
        <v>102</v>
      </c>
      <c r="C136" s="59">
        <v>80</v>
      </c>
      <c r="D136" s="56">
        <v>550</v>
      </c>
      <c r="E136" s="149"/>
      <c r="F136" s="57">
        <f t="shared" si="2"/>
        <v>0</v>
      </c>
      <c r="G136" s="177"/>
      <c r="H136" s="28"/>
      <c r="I136" s="28"/>
      <c r="J136" s="59"/>
      <c r="K136" s="28"/>
      <c r="L136" s="5">
        <f t="shared" si="3"/>
        <v>0</v>
      </c>
    </row>
    <row r="137" spans="1:12" ht="14.25" customHeight="1">
      <c r="A137" s="84" t="s">
        <v>164</v>
      </c>
      <c r="B137" s="148">
        <v>2616</v>
      </c>
      <c r="C137" s="59">
        <v>200</v>
      </c>
      <c r="D137" s="56">
        <v>914</v>
      </c>
      <c r="E137" s="149"/>
      <c r="F137" s="57">
        <f t="shared" si="2"/>
        <v>0</v>
      </c>
      <c r="G137" s="177"/>
      <c r="H137" s="28"/>
      <c r="I137" s="28"/>
      <c r="J137" s="59"/>
      <c r="K137" s="28"/>
      <c r="L137" s="5">
        <f t="shared" si="3"/>
        <v>0</v>
      </c>
    </row>
    <row r="138" spans="1:12" ht="14.25" customHeight="1" thickBot="1">
      <c r="A138" s="84" t="s">
        <v>164</v>
      </c>
      <c r="B138" s="179">
        <v>1616</v>
      </c>
      <c r="C138" s="237">
        <v>150</v>
      </c>
      <c r="D138" s="56">
        <v>760</v>
      </c>
      <c r="E138" s="180"/>
      <c r="F138" s="57">
        <f t="shared" si="2"/>
        <v>0</v>
      </c>
      <c r="G138" s="181"/>
      <c r="H138" s="31"/>
      <c r="I138" s="31"/>
      <c r="J138" s="59"/>
      <c r="K138" s="31"/>
      <c r="L138" s="5">
        <f t="shared" si="3"/>
        <v>0</v>
      </c>
    </row>
    <row r="139" spans="1:12" ht="14.25" customHeight="1" thickBot="1">
      <c r="A139" s="211" t="s">
        <v>65</v>
      </c>
      <c r="B139" s="222"/>
      <c r="C139" s="222"/>
      <c r="D139" s="56"/>
      <c r="E139" s="222"/>
      <c r="F139" s="57">
        <f t="shared" si="2"/>
        <v>0</v>
      </c>
      <c r="G139" s="222"/>
      <c r="H139" s="222"/>
      <c r="I139" s="222"/>
      <c r="J139" s="59"/>
      <c r="K139" s="222"/>
      <c r="L139" s="5">
        <f t="shared" si="3"/>
        <v>0</v>
      </c>
    </row>
    <row r="140" spans="1:12" ht="14.25" customHeight="1">
      <c r="A140" s="119" t="s">
        <v>165</v>
      </c>
      <c r="B140" s="145">
        <v>1621</v>
      </c>
      <c r="C140" s="135">
        <v>200</v>
      </c>
      <c r="D140" s="56">
        <v>650</v>
      </c>
      <c r="E140" s="125"/>
      <c r="F140" s="57">
        <f aca="true" t="shared" si="4" ref="F140:F162">E140*D140</f>
        <v>0</v>
      </c>
      <c r="G140" s="25"/>
      <c r="H140" s="26"/>
      <c r="I140" s="26"/>
      <c r="J140" s="59"/>
      <c r="K140" s="26"/>
      <c r="L140" s="5">
        <f aca="true" t="shared" si="5" ref="L140:L162">K140*J140</f>
        <v>0</v>
      </c>
    </row>
    <row r="141" spans="1:12" ht="14.25" customHeight="1">
      <c r="A141" s="99" t="s">
        <v>166</v>
      </c>
      <c r="B141" s="126">
        <v>1624</v>
      </c>
      <c r="C141" s="124">
        <v>200</v>
      </c>
      <c r="D141" s="56">
        <v>638</v>
      </c>
      <c r="E141" s="130"/>
      <c r="F141" s="57">
        <f t="shared" si="4"/>
        <v>0</v>
      </c>
      <c r="G141" s="27"/>
      <c r="H141" s="28"/>
      <c r="I141" s="28"/>
      <c r="J141" s="59"/>
      <c r="K141" s="28"/>
      <c r="L141" s="5">
        <f t="shared" si="5"/>
        <v>0</v>
      </c>
    </row>
    <row r="142" spans="1:12" ht="14.25" customHeight="1">
      <c r="A142" s="99" t="s">
        <v>167</v>
      </c>
      <c r="B142" s="126">
        <v>1625</v>
      </c>
      <c r="C142" s="124">
        <v>200</v>
      </c>
      <c r="D142" s="56">
        <v>650</v>
      </c>
      <c r="E142" s="130"/>
      <c r="F142" s="57">
        <f t="shared" si="4"/>
        <v>0</v>
      </c>
      <c r="G142" s="27"/>
      <c r="H142" s="28"/>
      <c r="I142" s="28"/>
      <c r="J142" s="59"/>
      <c r="K142" s="28"/>
      <c r="L142" s="5">
        <f t="shared" si="5"/>
        <v>0</v>
      </c>
    </row>
    <row r="143" spans="1:12" ht="14.25" customHeight="1">
      <c r="A143" s="99" t="s">
        <v>168</v>
      </c>
      <c r="B143" s="126">
        <v>1626</v>
      </c>
      <c r="C143" s="124">
        <v>200</v>
      </c>
      <c r="D143" s="56">
        <v>650</v>
      </c>
      <c r="E143" s="130"/>
      <c r="F143" s="57">
        <f t="shared" si="4"/>
        <v>0</v>
      </c>
      <c r="G143" s="27"/>
      <c r="H143" s="28"/>
      <c r="I143" s="28"/>
      <c r="J143" s="59"/>
      <c r="K143" s="28"/>
      <c r="L143" s="5">
        <f t="shared" si="5"/>
        <v>0</v>
      </c>
    </row>
    <row r="144" spans="1:12" ht="14.25" customHeight="1">
      <c r="A144" s="99" t="s">
        <v>169</v>
      </c>
      <c r="B144" s="126">
        <v>1627</v>
      </c>
      <c r="C144" s="124">
        <v>200</v>
      </c>
      <c r="D144" s="56">
        <v>650</v>
      </c>
      <c r="E144" s="130"/>
      <c r="F144" s="57">
        <f t="shared" si="4"/>
        <v>0</v>
      </c>
      <c r="G144" s="27"/>
      <c r="H144" s="28"/>
      <c r="I144" s="28"/>
      <c r="J144" s="59"/>
      <c r="K144" s="28"/>
      <c r="L144" s="5">
        <f t="shared" si="5"/>
        <v>0</v>
      </c>
    </row>
    <row r="145" spans="1:12" ht="14.25" customHeight="1">
      <c r="A145" s="99" t="s">
        <v>170</v>
      </c>
      <c r="B145" s="126">
        <v>1628</v>
      </c>
      <c r="C145" s="124">
        <v>200</v>
      </c>
      <c r="D145" s="56">
        <v>650</v>
      </c>
      <c r="E145" s="130"/>
      <c r="F145" s="57">
        <f t="shared" si="4"/>
        <v>0</v>
      </c>
      <c r="G145" s="27"/>
      <c r="H145" s="28"/>
      <c r="I145" s="28"/>
      <c r="J145" s="59"/>
      <c r="K145" s="28"/>
      <c r="L145" s="5">
        <f t="shared" si="5"/>
        <v>0</v>
      </c>
    </row>
    <row r="146" spans="1:12" ht="14.25" customHeight="1" thickBot="1">
      <c r="A146" s="112" t="s">
        <v>25</v>
      </c>
      <c r="B146" s="182">
        <v>1113</v>
      </c>
      <c r="C146" s="183">
        <v>200</v>
      </c>
      <c r="D146" s="56">
        <v>804</v>
      </c>
      <c r="E146" s="184"/>
      <c r="F146" s="57">
        <f t="shared" si="4"/>
        <v>0</v>
      </c>
      <c r="G146" s="32"/>
      <c r="H146" s="31"/>
      <c r="I146" s="31"/>
      <c r="J146" s="59"/>
      <c r="K146" s="31"/>
      <c r="L146" s="5">
        <f t="shared" si="5"/>
        <v>0</v>
      </c>
    </row>
    <row r="147" spans="1:12" ht="14.25" customHeight="1" thickBot="1">
      <c r="A147" s="215" t="s">
        <v>206</v>
      </c>
      <c r="B147" s="212"/>
      <c r="C147" s="212"/>
      <c r="D147" s="56"/>
      <c r="E147" s="212"/>
      <c r="F147" s="57">
        <f t="shared" si="4"/>
        <v>0</v>
      </c>
      <c r="G147" s="212"/>
      <c r="H147" s="212"/>
      <c r="I147" s="212"/>
      <c r="J147" s="59"/>
      <c r="K147" s="212"/>
      <c r="L147" s="5">
        <f t="shared" si="5"/>
        <v>0</v>
      </c>
    </row>
    <row r="148" spans="1:12" ht="14.25" customHeight="1">
      <c r="A148" s="242" t="s">
        <v>171</v>
      </c>
      <c r="B148" s="185">
        <v>1331</v>
      </c>
      <c r="C148" s="186" t="s">
        <v>26</v>
      </c>
      <c r="D148" s="56">
        <v>418</v>
      </c>
      <c r="E148" s="33"/>
      <c r="F148" s="57">
        <f t="shared" si="4"/>
        <v>0</v>
      </c>
      <c r="G148" s="34"/>
      <c r="H148" s="33"/>
      <c r="I148" s="33"/>
      <c r="J148" s="59"/>
      <c r="K148" s="35"/>
      <c r="L148" s="5">
        <f t="shared" si="5"/>
        <v>0</v>
      </c>
    </row>
    <row r="149" spans="1:12" ht="14.25" customHeight="1">
      <c r="A149" s="243"/>
      <c r="B149" s="187">
        <v>1332</v>
      </c>
      <c r="C149" s="188" t="s">
        <v>27</v>
      </c>
      <c r="D149" s="56">
        <v>418</v>
      </c>
      <c r="E149" s="36"/>
      <c r="F149" s="57">
        <f t="shared" si="4"/>
        <v>0</v>
      </c>
      <c r="G149" s="37"/>
      <c r="H149" s="36"/>
      <c r="I149" s="36"/>
      <c r="J149" s="59"/>
      <c r="K149" s="38"/>
      <c r="L149" s="5">
        <f t="shared" si="5"/>
        <v>0</v>
      </c>
    </row>
    <row r="150" spans="1:12" ht="14.25" customHeight="1">
      <c r="A150" s="252"/>
      <c r="B150" s="187">
        <v>1333</v>
      </c>
      <c r="C150" s="188" t="s">
        <v>28</v>
      </c>
      <c r="D150" s="56">
        <v>418</v>
      </c>
      <c r="E150" s="36"/>
      <c r="F150" s="57">
        <f t="shared" si="4"/>
        <v>0</v>
      </c>
      <c r="G150" s="37"/>
      <c r="H150" s="36"/>
      <c r="I150" s="36"/>
      <c r="J150" s="59"/>
      <c r="K150" s="38"/>
      <c r="L150" s="5">
        <f t="shared" si="5"/>
        <v>0</v>
      </c>
    </row>
    <row r="151" spans="1:12" ht="14.25" customHeight="1">
      <c r="A151" s="189" t="s">
        <v>29</v>
      </c>
      <c r="B151" s="187">
        <v>2321</v>
      </c>
      <c r="C151" s="188" t="s">
        <v>47</v>
      </c>
      <c r="D151" s="56">
        <v>870</v>
      </c>
      <c r="E151" s="36"/>
      <c r="F151" s="57">
        <f t="shared" si="4"/>
        <v>0</v>
      </c>
      <c r="G151" s="37"/>
      <c r="H151" s="36"/>
      <c r="I151" s="36"/>
      <c r="J151" s="59"/>
      <c r="K151" s="38"/>
      <c r="L151" s="5">
        <f t="shared" si="5"/>
        <v>0</v>
      </c>
    </row>
    <row r="152" spans="1:12" ht="14.25" customHeight="1">
      <c r="A152" s="189" t="s">
        <v>30</v>
      </c>
      <c r="B152" s="187">
        <v>1305</v>
      </c>
      <c r="C152" s="188" t="s">
        <v>31</v>
      </c>
      <c r="D152" s="56">
        <v>606</v>
      </c>
      <c r="E152" s="36"/>
      <c r="F152" s="57">
        <f t="shared" si="4"/>
        <v>0</v>
      </c>
      <c r="G152" s="37"/>
      <c r="H152" s="36"/>
      <c r="I152" s="36"/>
      <c r="J152" s="59"/>
      <c r="K152" s="38"/>
      <c r="L152" s="5">
        <f t="shared" si="5"/>
        <v>0</v>
      </c>
    </row>
    <row r="153" spans="1:12" ht="14.25" customHeight="1">
      <c r="A153" s="189" t="s">
        <v>32</v>
      </c>
      <c r="B153" s="187">
        <v>2307</v>
      </c>
      <c r="C153" s="188" t="s">
        <v>48</v>
      </c>
      <c r="D153" s="56">
        <v>760</v>
      </c>
      <c r="E153" s="36"/>
      <c r="F153" s="57">
        <f t="shared" si="4"/>
        <v>0</v>
      </c>
      <c r="G153" s="37"/>
      <c r="H153" s="36"/>
      <c r="I153" s="36"/>
      <c r="J153" s="59"/>
      <c r="K153" s="38"/>
      <c r="L153" s="5">
        <f t="shared" si="5"/>
        <v>0</v>
      </c>
    </row>
    <row r="154" spans="1:12" ht="14.25" customHeight="1">
      <c r="A154" s="189" t="s">
        <v>33</v>
      </c>
      <c r="B154" s="187">
        <v>1301</v>
      </c>
      <c r="C154" s="188" t="s">
        <v>34</v>
      </c>
      <c r="D154" s="56">
        <v>572</v>
      </c>
      <c r="E154" s="36"/>
      <c r="F154" s="57">
        <f t="shared" si="4"/>
        <v>0</v>
      </c>
      <c r="G154" s="37"/>
      <c r="H154" s="36"/>
      <c r="I154" s="36"/>
      <c r="J154" s="59"/>
      <c r="K154" s="38"/>
      <c r="L154" s="5">
        <f t="shared" si="5"/>
        <v>0</v>
      </c>
    </row>
    <row r="155" spans="1:12" ht="14.25" customHeight="1">
      <c r="A155" s="189" t="s">
        <v>35</v>
      </c>
      <c r="B155" s="187">
        <v>1306</v>
      </c>
      <c r="C155" s="188" t="s">
        <v>31</v>
      </c>
      <c r="D155" s="56">
        <v>550</v>
      </c>
      <c r="E155" s="36"/>
      <c r="F155" s="57">
        <f t="shared" si="4"/>
        <v>0</v>
      </c>
      <c r="G155" s="37"/>
      <c r="H155" s="36"/>
      <c r="I155" s="36"/>
      <c r="J155" s="59"/>
      <c r="K155" s="38"/>
      <c r="L155" s="5">
        <f t="shared" si="5"/>
        <v>0</v>
      </c>
    </row>
    <row r="156" spans="1:12" ht="14.25" customHeight="1">
      <c r="A156" s="189" t="s">
        <v>36</v>
      </c>
      <c r="B156" s="187">
        <v>1330</v>
      </c>
      <c r="C156" s="188" t="s">
        <v>49</v>
      </c>
      <c r="D156" s="56">
        <v>308</v>
      </c>
      <c r="E156" s="36"/>
      <c r="F156" s="57">
        <f t="shared" si="4"/>
        <v>0</v>
      </c>
      <c r="G156" s="37"/>
      <c r="H156" s="36"/>
      <c r="I156" s="36"/>
      <c r="J156" s="59"/>
      <c r="K156" s="38"/>
      <c r="L156" s="5">
        <f t="shared" si="5"/>
        <v>0</v>
      </c>
    </row>
    <row r="157" spans="1:12" ht="14.25" customHeight="1">
      <c r="A157" s="189" t="s">
        <v>37</v>
      </c>
      <c r="B157" s="187">
        <v>1314</v>
      </c>
      <c r="C157" s="188" t="s">
        <v>49</v>
      </c>
      <c r="D157" s="56">
        <v>484</v>
      </c>
      <c r="E157" s="36"/>
      <c r="F157" s="57">
        <f t="shared" si="4"/>
        <v>0</v>
      </c>
      <c r="G157" s="37"/>
      <c r="H157" s="36"/>
      <c r="I157" s="36"/>
      <c r="J157" s="59"/>
      <c r="K157" s="38"/>
      <c r="L157" s="5">
        <f t="shared" si="5"/>
        <v>0</v>
      </c>
    </row>
    <row r="158" spans="1:12" ht="14.25" customHeight="1">
      <c r="A158" s="189" t="s">
        <v>38</v>
      </c>
      <c r="B158" s="187">
        <v>1308</v>
      </c>
      <c r="C158" s="188" t="s">
        <v>39</v>
      </c>
      <c r="D158" s="56">
        <v>308</v>
      </c>
      <c r="E158" s="36"/>
      <c r="F158" s="57">
        <f t="shared" si="4"/>
        <v>0</v>
      </c>
      <c r="G158" s="37"/>
      <c r="H158" s="36"/>
      <c r="I158" s="36"/>
      <c r="J158" s="59"/>
      <c r="K158" s="38"/>
      <c r="L158" s="5">
        <f t="shared" si="5"/>
        <v>0</v>
      </c>
    </row>
    <row r="159" spans="1:12" ht="14.25" customHeight="1">
      <c r="A159" s="189" t="s">
        <v>40</v>
      </c>
      <c r="B159" s="187">
        <v>1318</v>
      </c>
      <c r="C159" s="188" t="s">
        <v>41</v>
      </c>
      <c r="D159" s="56">
        <v>726</v>
      </c>
      <c r="E159" s="36"/>
      <c r="F159" s="57">
        <f t="shared" si="4"/>
        <v>0</v>
      </c>
      <c r="G159" s="37"/>
      <c r="H159" s="36"/>
      <c r="I159" s="36"/>
      <c r="J159" s="59"/>
      <c r="K159" s="38"/>
      <c r="L159" s="5">
        <f t="shared" si="5"/>
        <v>0</v>
      </c>
    </row>
    <row r="160" spans="1:12" ht="14.25" customHeight="1">
      <c r="A160" s="189" t="s">
        <v>42</v>
      </c>
      <c r="B160" s="187">
        <v>1302</v>
      </c>
      <c r="C160" s="188" t="s">
        <v>43</v>
      </c>
      <c r="D160" s="56">
        <v>330</v>
      </c>
      <c r="E160" s="36"/>
      <c r="F160" s="57">
        <f t="shared" si="4"/>
        <v>0</v>
      </c>
      <c r="G160" s="37"/>
      <c r="H160" s="36"/>
      <c r="I160" s="36"/>
      <c r="J160" s="59"/>
      <c r="K160" s="38"/>
      <c r="L160" s="5">
        <f t="shared" si="5"/>
        <v>0</v>
      </c>
    </row>
    <row r="161" spans="1:12" ht="14.25" customHeight="1">
      <c r="A161" s="189" t="s">
        <v>44</v>
      </c>
      <c r="B161" s="148">
        <v>1303</v>
      </c>
      <c r="C161" s="188" t="s">
        <v>46</v>
      </c>
      <c r="D161" s="56">
        <v>352</v>
      </c>
      <c r="E161" s="39"/>
      <c r="F161" s="57">
        <f t="shared" si="4"/>
        <v>0</v>
      </c>
      <c r="G161" s="40"/>
      <c r="H161" s="39"/>
      <c r="I161" s="39"/>
      <c r="J161" s="59"/>
      <c r="K161" s="38"/>
      <c r="L161" s="5">
        <f t="shared" si="5"/>
        <v>0</v>
      </c>
    </row>
    <row r="162" spans="1:12" ht="14.25" customHeight="1" thickBot="1">
      <c r="A162" s="190" t="s">
        <v>45</v>
      </c>
      <c r="B162" s="191">
        <v>2323</v>
      </c>
      <c r="C162" s="192" t="s">
        <v>43</v>
      </c>
      <c r="D162" s="56">
        <v>430</v>
      </c>
      <c r="E162" s="41"/>
      <c r="F162" s="57">
        <f t="shared" si="4"/>
        <v>0</v>
      </c>
      <c r="G162" s="42"/>
      <c r="H162" s="41"/>
      <c r="I162" s="41"/>
      <c r="J162" s="59"/>
      <c r="K162" s="43"/>
      <c r="L162" s="5">
        <f t="shared" si="5"/>
        <v>0</v>
      </c>
    </row>
    <row r="163" spans="1:12" ht="14.25" customHeight="1">
      <c r="A163" s="44"/>
      <c r="B163" s="45"/>
      <c r="C163" s="45"/>
      <c r="D163" s="45"/>
      <c r="E163" s="46"/>
      <c r="F163" s="45">
        <f>SUM(F11:F162)</f>
        <v>0</v>
      </c>
      <c r="G163" s="45"/>
      <c r="H163" s="46"/>
      <c r="I163" s="46"/>
      <c r="J163" s="45"/>
      <c r="K163" s="45"/>
      <c r="L163" s="47">
        <f>SUM(L11:L162)</f>
        <v>0</v>
      </c>
    </row>
    <row r="164" spans="1:12" ht="14.25" customHeight="1" hidden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 t="s">
        <v>103</v>
      </c>
      <c r="L164" s="48">
        <f>F163+L163</f>
        <v>0</v>
      </c>
    </row>
    <row r="165" spans="1:12" ht="14.2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</row>
    <row r="166" spans="1:12" ht="14.25" customHeigh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</row>
    <row r="167" spans="1:12" ht="14.25" customHeight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 ht="14.25" customHeight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</row>
    <row r="169" spans="1:12" ht="14.25" customHeight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</row>
    <row r="170" spans="1:12" ht="14.25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</row>
    <row r="171" spans="1:12" ht="14.25" customHeight="1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</row>
    <row r="172" spans="1:12" ht="14.25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</row>
    <row r="173" spans="1:12" ht="14.25" customHeight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</row>
    <row r="174" spans="1:13" ht="14.25" customHeight="1">
      <c r="A174" s="193"/>
      <c r="B174" s="194"/>
      <c r="C174" s="195"/>
      <c r="D174" s="194"/>
      <c r="E174" s="194"/>
      <c r="F174" s="194"/>
      <c r="G174" s="194"/>
      <c r="H174" s="195"/>
      <c r="I174" s="196"/>
      <c r="J174" s="197"/>
      <c r="K174" s="196"/>
      <c r="L174" s="194"/>
      <c r="M174" s="198"/>
    </row>
    <row r="175" spans="1:12" ht="14.25" customHeight="1">
      <c r="A175" s="193"/>
      <c r="B175" s="194"/>
      <c r="C175" s="195"/>
      <c r="D175" s="194"/>
      <c r="E175" s="194"/>
      <c r="F175" s="194"/>
      <c r="G175" s="194"/>
      <c r="H175" s="195"/>
      <c r="I175" s="196"/>
      <c r="J175" s="196"/>
      <c r="K175" s="196"/>
      <c r="L175" s="194"/>
    </row>
    <row r="176" spans="1:12" ht="14.25" customHeight="1">
      <c r="A176" s="199"/>
      <c r="B176" s="194"/>
      <c r="C176" s="195"/>
      <c r="D176" s="194"/>
      <c r="E176" s="194"/>
      <c r="F176" s="194"/>
      <c r="G176" s="194"/>
      <c r="H176" s="195"/>
      <c r="I176" s="194"/>
      <c r="J176" s="196"/>
      <c r="K176" s="196"/>
      <c r="L176" s="194"/>
    </row>
    <row r="177" spans="1:12" ht="14.25" customHeight="1">
      <c r="A177" s="199"/>
      <c r="B177" s="194"/>
      <c r="C177" s="195"/>
      <c r="D177" s="194"/>
      <c r="E177" s="194"/>
      <c r="F177" s="194"/>
      <c r="G177" s="194"/>
      <c r="H177" s="195"/>
      <c r="I177" s="194"/>
      <c r="J177" s="196"/>
      <c r="K177" s="196"/>
      <c r="L177" s="194"/>
    </row>
    <row r="178" spans="1:12" ht="14.25" customHeight="1">
      <c r="A178" s="193"/>
      <c r="B178" s="194"/>
      <c r="C178" s="195"/>
      <c r="D178" s="194"/>
      <c r="E178" s="194"/>
      <c r="F178" s="194"/>
      <c r="G178" s="194"/>
      <c r="H178" s="195"/>
      <c r="I178" s="196"/>
      <c r="J178" s="197"/>
      <c r="K178" s="196"/>
      <c r="L178" s="194"/>
    </row>
    <row r="179" spans="1:12" ht="14.25" customHeight="1">
      <c r="A179" s="200"/>
      <c r="B179" s="194"/>
      <c r="C179" s="195"/>
      <c r="D179" s="194"/>
      <c r="E179" s="194"/>
      <c r="F179" s="194"/>
      <c r="G179" s="194"/>
      <c r="H179" s="195"/>
      <c r="I179" s="196"/>
      <c r="J179" s="196"/>
      <c r="K179" s="196"/>
      <c r="L179" s="194"/>
    </row>
    <row r="180" spans="1:12" ht="14.25" customHeight="1">
      <c r="A180" s="200"/>
      <c r="B180" s="194"/>
      <c r="C180" s="195"/>
      <c r="D180" s="194"/>
      <c r="E180" s="194"/>
      <c r="F180" s="194"/>
      <c r="G180" s="194"/>
      <c r="H180" s="195"/>
      <c r="I180" s="196"/>
      <c r="J180" s="196"/>
      <c r="K180" s="196"/>
      <c r="L180" s="194"/>
    </row>
    <row r="181" spans="1:12" ht="14.25" customHeight="1">
      <c r="A181" s="200"/>
      <c r="B181" s="194"/>
      <c r="C181" s="195"/>
      <c r="D181" s="194"/>
      <c r="E181" s="194"/>
      <c r="F181" s="194"/>
      <c r="G181" s="194"/>
      <c r="H181" s="195"/>
      <c r="I181" s="196"/>
      <c r="J181" s="196"/>
      <c r="K181" s="196"/>
      <c r="L181" s="194"/>
    </row>
    <row r="182" spans="1:12" ht="14.25" customHeight="1">
      <c r="A182" s="200"/>
      <c r="B182" s="194"/>
      <c r="C182" s="195"/>
      <c r="D182" s="194"/>
      <c r="E182" s="194"/>
      <c r="F182" s="194"/>
      <c r="G182" s="194"/>
      <c r="H182" s="195"/>
      <c r="I182" s="196"/>
      <c r="J182" s="196"/>
      <c r="K182" s="196"/>
      <c r="L182" s="194"/>
    </row>
    <row r="183" spans="1:12" ht="14.25" customHeight="1">
      <c r="A183" s="193"/>
      <c r="B183" s="194"/>
      <c r="C183" s="195"/>
      <c r="D183" s="194"/>
      <c r="E183" s="194"/>
      <c r="F183" s="194"/>
      <c r="G183" s="194"/>
      <c r="H183" s="195"/>
      <c r="I183" s="196"/>
      <c r="J183" s="197"/>
      <c r="K183" s="196"/>
      <c r="L183" s="194"/>
    </row>
    <row r="184" spans="1:12" ht="14.25" customHeight="1">
      <c r="A184" s="200"/>
      <c r="B184" s="194"/>
      <c r="C184" s="195"/>
      <c r="D184" s="194"/>
      <c r="E184" s="194"/>
      <c r="F184" s="194"/>
      <c r="G184" s="194"/>
      <c r="H184" s="195"/>
      <c r="I184" s="196"/>
      <c r="J184" s="197"/>
      <c r="K184" s="196"/>
      <c r="L184" s="194"/>
    </row>
    <row r="185" spans="1:12" ht="14.25" customHeight="1">
      <c r="A185" s="199"/>
      <c r="B185" s="194"/>
      <c r="C185" s="195"/>
      <c r="D185" s="194"/>
      <c r="E185" s="194"/>
      <c r="F185" s="194"/>
      <c r="G185" s="194"/>
      <c r="H185" s="195"/>
      <c r="I185" s="194"/>
      <c r="J185" s="197"/>
      <c r="K185" s="196"/>
      <c r="L185" s="194"/>
    </row>
    <row r="186" spans="1:12" ht="14.25" customHeight="1">
      <c r="A186" s="193"/>
      <c r="B186" s="194"/>
      <c r="C186" s="195"/>
      <c r="D186" s="194"/>
      <c r="E186" s="194"/>
      <c r="F186" s="194"/>
      <c r="G186" s="194"/>
      <c r="H186" s="195"/>
      <c r="I186" s="196"/>
      <c r="J186" s="197"/>
      <c r="K186" s="196"/>
      <c r="L186" s="194"/>
    </row>
    <row r="187" spans="1:12" ht="14.25" customHeight="1">
      <c r="A187" s="200"/>
      <c r="B187" s="194"/>
      <c r="C187" s="195"/>
      <c r="D187" s="194"/>
      <c r="E187" s="194"/>
      <c r="F187" s="194"/>
      <c r="G187" s="194"/>
      <c r="H187" s="195"/>
      <c r="I187" s="196"/>
      <c r="J187" s="197"/>
      <c r="K187" s="196"/>
      <c r="L187" s="194"/>
    </row>
    <row r="188" spans="1:12" ht="14.25" customHeight="1">
      <c r="A188" s="200"/>
      <c r="B188" s="194"/>
      <c r="C188" s="195"/>
      <c r="D188" s="194"/>
      <c r="E188" s="194"/>
      <c r="F188" s="194"/>
      <c r="G188" s="194"/>
      <c r="H188" s="195"/>
      <c r="I188" s="196"/>
      <c r="J188" s="197"/>
      <c r="K188" s="196"/>
      <c r="L188" s="194"/>
    </row>
    <row r="189" spans="1:12" ht="14.25" customHeight="1">
      <c r="A189" s="193"/>
      <c r="B189" s="194"/>
      <c r="C189" s="195"/>
      <c r="D189" s="194"/>
      <c r="E189" s="194"/>
      <c r="F189" s="194"/>
      <c r="G189" s="194"/>
      <c r="H189" s="195"/>
      <c r="I189" s="194"/>
      <c r="J189" s="197"/>
      <c r="K189" s="196"/>
      <c r="L189" s="194"/>
    </row>
    <row r="190" spans="1:12" ht="14.25" customHeight="1">
      <c r="A190" s="200"/>
      <c r="B190" s="194"/>
      <c r="C190" s="195"/>
      <c r="D190" s="194"/>
      <c r="E190" s="194"/>
      <c r="F190" s="194"/>
      <c r="G190" s="194"/>
      <c r="H190" s="195"/>
      <c r="I190" s="196"/>
      <c r="J190" s="197"/>
      <c r="K190" s="201"/>
      <c r="L190" s="194"/>
    </row>
    <row r="191" spans="1:12" ht="14.25" customHeight="1">
      <c r="A191" s="199"/>
      <c r="B191" s="194"/>
      <c r="C191" s="195"/>
      <c r="D191" s="194"/>
      <c r="E191" s="194"/>
      <c r="F191" s="194"/>
      <c r="G191" s="194"/>
      <c r="H191" s="195"/>
      <c r="I191" s="194"/>
      <c r="J191" s="197"/>
      <c r="K191" s="196"/>
      <c r="L191" s="194"/>
    </row>
    <row r="192" spans="1:12" ht="14.25" customHeight="1">
      <c r="A192" s="199"/>
      <c r="B192" s="194"/>
      <c r="C192" s="195"/>
      <c r="D192" s="194"/>
      <c r="E192" s="194"/>
      <c r="F192" s="194"/>
      <c r="G192" s="194"/>
      <c r="H192" s="195"/>
      <c r="I192" s="194"/>
      <c r="J192" s="197"/>
      <c r="K192" s="196"/>
      <c r="L192" s="194"/>
    </row>
    <row r="193" spans="1:12" ht="14.25" customHeight="1">
      <c r="A193" s="199"/>
      <c r="B193" s="194"/>
      <c r="C193" s="195"/>
      <c r="D193" s="194"/>
      <c r="E193" s="194"/>
      <c r="F193" s="194"/>
      <c r="G193" s="194"/>
      <c r="H193" s="195"/>
      <c r="I193" s="194"/>
      <c r="J193" s="197"/>
      <c r="K193" s="196"/>
      <c r="L193" s="194"/>
    </row>
    <row r="194" spans="1:12" ht="14.25" customHeight="1">
      <c r="A194" s="199"/>
      <c r="B194" s="194"/>
      <c r="C194" s="195"/>
      <c r="D194" s="194"/>
      <c r="E194" s="194"/>
      <c r="F194" s="194"/>
      <c r="G194" s="194"/>
      <c r="H194" s="195"/>
      <c r="I194" s="194"/>
      <c r="J194" s="197"/>
      <c r="K194" s="196"/>
      <c r="L194" s="194"/>
    </row>
    <row r="195" spans="1:12" ht="14.25" customHeight="1">
      <c r="A195" s="199"/>
      <c r="B195" s="194"/>
      <c r="C195" s="195"/>
      <c r="D195" s="194"/>
      <c r="E195" s="194"/>
      <c r="F195" s="194"/>
      <c r="G195" s="194"/>
      <c r="H195" s="195"/>
      <c r="I195" s="194"/>
      <c r="J195" s="197"/>
      <c r="K195" s="196"/>
      <c r="L195" s="194"/>
    </row>
    <row r="196" spans="1:12" ht="14.25" customHeight="1">
      <c r="A196" s="199"/>
      <c r="B196" s="194"/>
      <c r="C196" s="195"/>
      <c r="D196" s="194"/>
      <c r="E196" s="194"/>
      <c r="F196" s="194"/>
      <c r="G196" s="194"/>
      <c r="H196" s="195"/>
      <c r="I196" s="194"/>
      <c r="J196" s="202"/>
      <c r="K196" s="196"/>
      <c r="L196" s="194"/>
    </row>
    <row r="197" spans="1:12" ht="14.25" customHeight="1">
      <c r="A197" s="199"/>
      <c r="B197" s="194"/>
      <c r="C197" s="195"/>
      <c r="D197" s="194"/>
      <c r="E197" s="194"/>
      <c r="F197" s="194"/>
      <c r="G197" s="194"/>
      <c r="H197" s="195"/>
      <c r="I197" s="194"/>
      <c r="J197" s="202"/>
      <c r="K197" s="196"/>
      <c r="L197" s="194"/>
    </row>
    <row r="198" spans="1:12" ht="14.25" customHeight="1">
      <c r="A198" s="199"/>
      <c r="B198" s="194"/>
      <c r="C198" s="195"/>
      <c r="D198" s="194"/>
      <c r="E198" s="194"/>
      <c r="F198" s="194"/>
      <c r="G198" s="194"/>
      <c r="H198" s="195"/>
      <c r="I198" s="194"/>
      <c r="J198" s="202"/>
      <c r="K198" s="196"/>
      <c r="L198" s="194"/>
    </row>
    <row r="199" spans="1:12" ht="14.25" customHeight="1">
      <c r="A199" s="200"/>
      <c r="B199" s="194"/>
      <c r="C199" s="195"/>
      <c r="D199" s="194"/>
      <c r="E199" s="194"/>
      <c r="F199" s="194"/>
      <c r="G199" s="194"/>
      <c r="H199" s="195"/>
      <c r="I199" s="196"/>
      <c r="J199" s="202"/>
      <c r="K199" s="196"/>
      <c r="L199" s="194"/>
    </row>
    <row r="200" spans="1:12" ht="14.25" customHeight="1">
      <c r="A200" s="200"/>
      <c r="B200" s="194"/>
      <c r="C200" s="195"/>
      <c r="D200" s="194"/>
      <c r="E200" s="194"/>
      <c r="F200" s="194"/>
      <c r="G200" s="194"/>
      <c r="H200" s="195"/>
      <c r="I200" s="196"/>
      <c r="J200" s="202"/>
      <c r="K200" s="196"/>
      <c r="L200" s="194"/>
    </row>
    <row r="201" spans="1:12" ht="14.25" customHeight="1">
      <c r="A201" s="200"/>
      <c r="B201" s="194"/>
      <c r="C201" s="195"/>
      <c r="D201" s="194"/>
      <c r="E201" s="194"/>
      <c r="F201" s="194"/>
      <c r="G201" s="194"/>
      <c r="H201" s="195"/>
      <c r="I201" s="196"/>
      <c r="J201" s="202"/>
      <c r="K201" s="196"/>
      <c r="L201" s="194"/>
    </row>
    <row r="202" spans="1:12" ht="14.25" customHeight="1">
      <c r="A202" s="200"/>
      <c r="B202" s="194"/>
      <c r="C202" s="195"/>
      <c r="D202" s="194"/>
      <c r="E202" s="194"/>
      <c r="F202" s="194"/>
      <c r="G202" s="194"/>
      <c r="H202" s="195"/>
      <c r="I202" s="196"/>
      <c r="J202" s="202"/>
      <c r="K202" s="196"/>
      <c r="L202" s="194"/>
    </row>
    <row r="203" spans="1:12" ht="14.25" customHeight="1">
      <c r="A203" s="200"/>
      <c r="B203" s="194"/>
      <c r="C203" s="195"/>
      <c r="D203" s="194"/>
      <c r="E203" s="194"/>
      <c r="F203" s="194"/>
      <c r="G203" s="194"/>
      <c r="H203" s="195"/>
      <c r="I203" s="196"/>
      <c r="J203" s="202"/>
      <c r="K203" s="196"/>
      <c r="L203" s="194"/>
    </row>
    <row r="204" spans="1:12" ht="14.25" customHeight="1">
      <c r="A204" s="203"/>
      <c r="B204" s="194"/>
      <c r="C204" s="195"/>
      <c r="D204" s="194"/>
      <c r="E204" s="194"/>
      <c r="F204" s="194"/>
      <c r="G204" s="194"/>
      <c r="H204" s="195"/>
      <c r="I204" s="196"/>
      <c r="J204" s="202"/>
      <c r="K204" s="196"/>
      <c r="L204" s="194"/>
    </row>
    <row r="205" spans="1:12" ht="14.25" customHeight="1">
      <c r="A205" s="200"/>
      <c r="B205" s="194"/>
      <c r="C205" s="195"/>
      <c r="D205" s="194"/>
      <c r="E205" s="194"/>
      <c r="F205" s="194"/>
      <c r="G205" s="194"/>
      <c r="H205" s="195"/>
      <c r="I205" s="196"/>
      <c r="J205" s="202"/>
      <c r="K205" s="201"/>
      <c r="L205" s="194"/>
    </row>
  </sheetData>
  <sheetProtection/>
  <mergeCells count="10">
    <mergeCell ref="B8:F8"/>
    <mergeCell ref="G8:L8"/>
    <mergeCell ref="A148:A150"/>
    <mergeCell ref="B2:M2"/>
    <mergeCell ref="A3:L3"/>
    <mergeCell ref="A4:L4"/>
    <mergeCell ref="A5:L5"/>
    <mergeCell ref="A6:L6"/>
    <mergeCell ref="B7:L7"/>
    <mergeCell ref="A8:A9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User</cp:lastModifiedBy>
  <cp:lastPrinted>2016-03-24T18:19:07Z</cp:lastPrinted>
  <dcterms:created xsi:type="dcterms:W3CDTF">2009-04-10T13:02:21Z</dcterms:created>
  <dcterms:modified xsi:type="dcterms:W3CDTF">2017-11-21T16:44:18Z</dcterms:modified>
  <cp:category/>
  <cp:version/>
  <cp:contentType/>
  <cp:contentStatus/>
</cp:coreProperties>
</file>